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irjana\2019.g\"/>
    </mc:Choice>
  </mc:AlternateContent>
  <bookViews>
    <workbookView xWindow="0" yWindow="0" windowWidth="24000" windowHeight="97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F40" i="1" l="1"/>
  <c r="F39" i="1"/>
  <c r="F51" i="1" l="1"/>
  <c r="F28" i="1"/>
  <c r="F15" i="1" l="1"/>
</calcChain>
</file>

<file path=xl/sharedStrings.xml><?xml version="1.0" encoding="utf-8"?>
<sst xmlns="http://schemas.openxmlformats.org/spreadsheetml/2006/main" count="250" uniqueCount="104">
  <si>
    <t>datum</t>
  </si>
  <si>
    <t>dokument</t>
  </si>
  <si>
    <t>izdatnik</t>
  </si>
  <si>
    <t>vjerovnik</t>
  </si>
  <si>
    <t xml:space="preserve">iznos </t>
  </si>
  <si>
    <t>svrha</t>
  </si>
  <si>
    <t>03.11.2008.</t>
  </si>
  <si>
    <t>zadužnica</t>
  </si>
  <si>
    <t>Općina Čavle</t>
  </si>
  <si>
    <t>HBOR</t>
  </si>
  <si>
    <t>kredit za dvoranu Mavrinci</t>
  </si>
  <si>
    <t>kom</t>
  </si>
  <si>
    <t>IZDANO</t>
  </si>
  <si>
    <t>vrijedi do:</t>
  </si>
  <si>
    <t>zatvaranja kredita -31.12.2019.</t>
  </si>
  <si>
    <t>26.10.2017.</t>
  </si>
  <si>
    <t>mjenica (bez protesta)</t>
  </si>
  <si>
    <t>Bjanko zadužnica-OV-7283/17</t>
  </si>
  <si>
    <t>Minist.reg.razvojai fondova EU</t>
  </si>
  <si>
    <t>osiguranje namjenskog troš. sredstava (izgradnja škole)</t>
  </si>
  <si>
    <t>do završetka izgradnje škole</t>
  </si>
  <si>
    <t>Bjanko zadužnica-OV-7284/17</t>
  </si>
  <si>
    <t>Bjanko zadužnica-OV-7285/17</t>
  </si>
  <si>
    <t>Bjanko zadužnica-OV-7286/17</t>
  </si>
  <si>
    <t>Bjanko zadužnica-OV-7287/17</t>
  </si>
  <si>
    <t>Bjanko zadužnica-OV-7288/17</t>
  </si>
  <si>
    <t>IZDANO na 31.12.2017.</t>
  </si>
  <si>
    <t>PRIMLJENO</t>
  </si>
  <si>
    <t>16.12.2016.</t>
  </si>
  <si>
    <t>Garancija br.4100795311 Privredna banka Zagreb</t>
  </si>
  <si>
    <t>GPP Mikić d.o.o., Omišalj OIB:82386143355</t>
  </si>
  <si>
    <t>dobro izvršenje Ugovora na proširenju groblja Grobnik</t>
  </si>
  <si>
    <t>10.06.2018.</t>
  </si>
  <si>
    <t>NAPOMENA</t>
  </si>
  <si>
    <t>21.06.2017.</t>
  </si>
  <si>
    <t>Garancija br.G-851/15138 -Addiko bank</t>
  </si>
  <si>
    <t>Makro 5 gradnje d.o.o., Koper, SLO OIB: 82140740272</t>
  </si>
  <si>
    <t>dobro izvršenje Ugovora na izgradnji škole</t>
  </si>
  <si>
    <t>08.08.2018.</t>
  </si>
  <si>
    <t>EVIDENCIJA PRIMLJENIH I DANIH VRIJEDNOSNIH PAPIRA I DRUGIH FINANCIJSKIH INSTRUMENATA na 31.12.2018.</t>
  </si>
  <si>
    <t>04.01.2018.</t>
  </si>
  <si>
    <t>Zadužnica OV-22/2018</t>
  </si>
  <si>
    <t>Erste&amp;Steiermarkische bank</t>
  </si>
  <si>
    <t>kredit za OŠ Čavle</t>
  </si>
  <si>
    <t>zatvaranja kredita - 31.12.2024.</t>
  </si>
  <si>
    <t>06.02.2018.</t>
  </si>
  <si>
    <t>Bjanko zadužnica-OV-797/18</t>
  </si>
  <si>
    <t>Jamstvo po Ugovoru</t>
  </si>
  <si>
    <t>Bjanko zadužnica-OV-798/18</t>
  </si>
  <si>
    <t>Bjanko zadužnica-OV-799/18</t>
  </si>
  <si>
    <t>Bjanko zadužnica-OV-800/18</t>
  </si>
  <si>
    <t>Bjanko zadužnica-OV-801/18</t>
  </si>
  <si>
    <t>Bjanko zadužnica-OV-802/18</t>
  </si>
  <si>
    <t>Bjanko zadužnica-OV-803/18</t>
  </si>
  <si>
    <t>Bjanko zadužnica-OV-804/18</t>
  </si>
  <si>
    <t>31.08.2018.</t>
  </si>
  <si>
    <t>Bjanko zadužnica-OV-5217/18</t>
  </si>
  <si>
    <t xml:space="preserve">Fond za zaštitu okoliša i energetsku učinkovitost </t>
  </si>
  <si>
    <t>osiguranje namjenskog troš. sredstava (nabava kontejnera)</t>
  </si>
  <si>
    <t>Bjanko zadužnica-OV-5218/18</t>
  </si>
  <si>
    <t>27.12.2018.</t>
  </si>
  <si>
    <t>Bjanko zadužnica-OV-7896/19</t>
  </si>
  <si>
    <t>osiguranje namjenskog troš. sredstava (Putevima Frankopana)</t>
  </si>
  <si>
    <t>IZDANO od 1-12/2018.</t>
  </si>
  <si>
    <t>SVEUKUPNO IZDANO:</t>
  </si>
  <si>
    <t>Garancija br.5402064473 - Erste bank</t>
  </si>
  <si>
    <t>CENOZA PROMET d.o.o</t>
  </si>
  <si>
    <t>dobro izvršenje Ugovora na proširenju groblja Cernik</t>
  </si>
  <si>
    <t>30.06.2019.</t>
  </si>
  <si>
    <t>PRIMLJENO UKUPNO:</t>
  </si>
  <si>
    <t xml:space="preserve">SVEUKUPNO- IZDANO/PRIMLJENO: </t>
  </si>
  <si>
    <t>28.3.2019.</t>
  </si>
  <si>
    <t>Bjanko zadužnica OV-1969/2019</t>
  </si>
  <si>
    <t>Impuls leasing</t>
  </si>
  <si>
    <t>Osiguranje leasinga za automobil</t>
  </si>
  <si>
    <t>Jamstvo po ugovoru</t>
  </si>
  <si>
    <t>6.5.2019.</t>
  </si>
  <si>
    <t>Bjanko zadužnica OV-2786/2019</t>
  </si>
  <si>
    <t>9.9.2019.</t>
  </si>
  <si>
    <t>Bjanko zadužnica OV 5402/2019</t>
  </si>
  <si>
    <t>Hrvatske ceste</t>
  </si>
  <si>
    <t>Bjanko zadužnica OV-5403/2019</t>
  </si>
  <si>
    <t>Ug.o pravu služnosti puta Soboli</t>
  </si>
  <si>
    <t>12.9.2019.</t>
  </si>
  <si>
    <t>Bjanko zadužnica OV-5455/2019</t>
  </si>
  <si>
    <t>Kredit za modernizaciju javne rasvjete</t>
  </si>
  <si>
    <t>20.9.2019.</t>
  </si>
  <si>
    <t>Bjanko zadužnica OV 5639/2019</t>
  </si>
  <si>
    <t>Min reg razvoja</t>
  </si>
  <si>
    <t>Korištenje sredstva od Min za energetsku obnovu Doma kulture</t>
  </si>
  <si>
    <t>Bjanko zadužnica OV 5640/2019</t>
  </si>
  <si>
    <t>Bjanko zadužnica OV 5641/2019</t>
  </si>
  <si>
    <t>Bjanko zadužnica OV 5642/2019</t>
  </si>
  <si>
    <t>Bjanko zadužnica OV 5643/2019</t>
  </si>
  <si>
    <t>IZDANO OD 1-12/2019</t>
  </si>
  <si>
    <t>VRAĆENO 19.4.2019.</t>
  </si>
  <si>
    <t>8.5.2019.</t>
  </si>
  <si>
    <t>Bjanko zadužnica</t>
  </si>
  <si>
    <t>dobro izvršenje ugovora za održavanje nerazvrstanih cesta</t>
  </si>
  <si>
    <t>4.2.2019.</t>
  </si>
  <si>
    <t>Garancija broj G-851/15199 Addiko banke</t>
  </si>
  <si>
    <t>garancija dobro izvršenih radova izgradnja OŠ Čavle</t>
  </si>
  <si>
    <t>24.12.2020.</t>
  </si>
  <si>
    <t>istekla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</si>
</sst>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2" borderId="2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2" borderId="7" xfId="0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4" fontId="1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4" fontId="1" fillId="3" borderId="0" xfId="0" applyNumberFormat="1" applyFont="1" applyFill="1"/>
    <xf numFmtId="0" fontId="4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4" fontId="1" fillId="2" borderId="2" xfId="0" applyNumberFormat="1" applyFont="1" applyFill="1" applyBorder="1"/>
    <xf numFmtId="0" fontId="4" fillId="0" borderId="0" xfId="0" applyFont="1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4" fontId="1" fillId="2" borderId="9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4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4" fontId="1" fillId="4" borderId="0" xfId="0" applyNumberFormat="1" applyFont="1" applyFill="1" applyBorder="1" applyAlignment="1">
      <alignment horizontal="right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left" vertical="center"/>
    </xf>
    <xf numFmtId="4" fontId="1" fillId="4" borderId="9" xfId="0" applyNumberFormat="1" applyFont="1" applyFill="1" applyBorder="1" applyAlignment="1">
      <alignment horizontal="right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4" fontId="1" fillId="2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wrapText="1"/>
    </xf>
    <xf numFmtId="0" fontId="5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7"/>
  <sheetViews>
    <sheetView tabSelected="1" topLeftCell="A4" workbookViewId="0">
      <selection activeCell="J4" sqref="J1:J1048576"/>
    </sheetView>
  </sheetViews>
  <sheetFormatPr defaultRowHeight="12.75" x14ac:dyDescent="0.2"/>
  <cols>
    <col min="1" max="1" width="11.28515625" style="10" customWidth="1"/>
    <col min="2" max="2" width="17.140625" style="10" customWidth="1"/>
    <col min="3" max="3" width="6.5703125" style="10" customWidth="1"/>
    <col min="4" max="4" width="12.85546875" style="10" customWidth="1"/>
    <col min="5" max="5" width="16.140625" style="10" customWidth="1"/>
    <col min="6" max="6" width="13.28515625" style="10" customWidth="1"/>
    <col min="7" max="7" width="25.85546875" style="10" customWidth="1"/>
    <col min="8" max="8" width="12.5703125" style="10" customWidth="1"/>
    <col min="9" max="9" width="10.85546875" style="10" customWidth="1"/>
    <col min="10" max="10" width="9.140625" style="77"/>
    <col min="11" max="16384" width="9.140625" style="10"/>
  </cols>
  <sheetData>
    <row r="2" spans="1:10" x14ac:dyDescent="0.2">
      <c r="B2" s="11" t="s">
        <v>39</v>
      </c>
    </row>
    <row r="4" spans="1:10" x14ac:dyDescent="0.2">
      <c r="A4" s="11" t="s">
        <v>12</v>
      </c>
    </row>
    <row r="5" spans="1:10" ht="13.5" thickBot="1" x14ac:dyDescent="0.25"/>
    <row r="6" spans="1:10" ht="13.5" thickBot="1" x14ac:dyDescent="0.25">
      <c r="A6" s="12" t="s">
        <v>0</v>
      </c>
      <c r="B6" s="13" t="s">
        <v>1</v>
      </c>
      <c r="C6" s="13" t="s">
        <v>11</v>
      </c>
      <c r="D6" s="13" t="s">
        <v>2</v>
      </c>
      <c r="E6" s="13" t="s">
        <v>3</v>
      </c>
      <c r="F6" s="13" t="s">
        <v>4</v>
      </c>
      <c r="G6" s="13" t="s">
        <v>5</v>
      </c>
      <c r="H6" s="14" t="s">
        <v>13</v>
      </c>
      <c r="I6" s="3" t="s">
        <v>33</v>
      </c>
    </row>
    <row r="7" spans="1:10" ht="38.25" x14ac:dyDescent="0.2">
      <c r="A7" s="15" t="s">
        <v>6</v>
      </c>
      <c r="B7" s="4" t="s">
        <v>7</v>
      </c>
      <c r="C7" s="15">
        <v>1</v>
      </c>
      <c r="D7" s="4" t="s">
        <v>8</v>
      </c>
      <c r="E7" s="4" t="s">
        <v>9</v>
      </c>
      <c r="F7" s="16">
        <v>20000000</v>
      </c>
      <c r="G7" s="4" t="s">
        <v>10</v>
      </c>
      <c r="H7" s="2" t="s">
        <v>14</v>
      </c>
    </row>
    <row r="8" spans="1:10" ht="25.5" x14ac:dyDescent="0.2">
      <c r="A8" s="15" t="s">
        <v>6</v>
      </c>
      <c r="B8" s="2" t="s">
        <v>16</v>
      </c>
      <c r="C8" s="15">
        <v>10</v>
      </c>
      <c r="D8" s="4" t="s">
        <v>8</v>
      </c>
      <c r="E8" s="4" t="s">
        <v>9</v>
      </c>
      <c r="F8" s="16">
        <v>0</v>
      </c>
      <c r="G8" s="4" t="s">
        <v>10</v>
      </c>
      <c r="H8" s="4"/>
    </row>
    <row r="9" spans="1:10" ht="38.25" x14ac:dyDescent="0.2">
      <c r="A9" s="15" t="s">
        <v>15</v>
      </c>
      <c r="B9" s="2" t="s">
        <v>17</v>
      </c>
      <c r="C9" s="15">
        <v>1</v>
      </c>
      <c r="D9" s="4" t="s">
        <v>8</v>
      </c>
      <c r="E9" s="2" t="s">
        <v>18</v>
      </c>
      <c r="F9" s="16">
        <v>1000000</v>
      </c>
      <c r="G9" s="2" t="s">
        <v>19</v>
      </c>
      <c r="H9" s="2" t="s">
        <v>20</v>
      </c>
      <c r="J9" s="77" t="s">
        <v>95</v>
      </c>
    </row>
    <row r="10" spans="1:10" ht="38.25" x14ac:dyDescent="0.2">
      <c r="A10" s="15" t="s">
        <v>15</v>
      </c>
      <c r="B10" s="2" t="s">
        <v>21</v>
      </c>
      <c r="C10" s="15">
        <v>1</v>
      </c>
      <c r="D10" s="4" t="s">
        <v>8</v>
      </c>
      <c r="E10" s="2" t="s">
        <v>18</v>
      </c>
      <c r="F10" s="16">
        <v>1000000</v>
      </c>
      <c r="G10" s="2" t="s">
        <v>19</v>
      </c>
      <c r="H10" s="2" t="s">
        <v>20</v>
      </c>
      <c r="J10" s="77" t="s">
        <v>95</v>
      </c>
    </row>
    <row r="11" spans="1:10" ht="38.25" x14ac:dyDescent="0.2">
      <c r="A11" s="15" t="s">
        <v>15</v>
      </c>
      <c r="B11" s="2" t="s">
        <v>22</v>
      </c>
      <c r="C11" s="15">
        <v>1</v>
      </c>
      <c r="D11" s="4" t="s">
        <v>8</v>
      </c>
      <c r="E11" s="2" t="s">
        <v>18</v>
      </c>
      <c r="F11" s="16">
        <v>500000</v>
      </c>
      <c r="G11" s="2" t="s">
        <v>19</v>
      </c>
      <c r="H11" s="2" t="s">
        <v>20</v>
      </c>
      <c r="J11" s="77" t="s">
        <v>95</v>
      </c>
    </row>
    <row r="12" spans="1:10" ht="38.25" x14ac:dyDescent="0.2">
      <c r="A12" s="15" t="s">
        <v>15</v>
      </c>
      <c r="B12" s="2" t="s">
        <v>23</v>
      </c>
      <c r="C12" s="15">
        <v>1</v>
      </c>
      <c r="D12" s="4" t="s">
        <v>8</v>
      </c>
      <c r="E12" s="2" t="s">
        <v>18</v>
      </c>
      <c r="F12" s="16">
        <v>100000</v>
      </c>
      <c r="G12" s="2" t="s">
        <v>19</v>
      </c>
      <c r="H12" s="2" t="s">
        <v>20</v>
      </c>
      <c r="J12" s="77" t="s">
        <v>95</v>
      </c>
    </row>
    <row r="13" spans="1:10" ht="38.25" x14ac:dyDescent="0.2">
      <c r="A13" s="15" t="s">
        <v>15</v>
      </c>
      <c r="B13" s="2" t="s">
        <v>24</v>
      </c>
      <c r="C13" s="15">
        <v>1</v>
      </c>
      <c r="D13" s="4" t="s">
        <v>8</v>
      </c>
      <c r="E13" s="2" t="s">
        <v>18</v>
      </c>
      <c r="F13" s="16">
        <v>100000</v>
      </c>
      <c r="G13" s="2" t="s">
        <v>19</v>
      </c>
      <c r="H13" s="2" t="s">
        <v>20</v>
      </c>
      <c r="J13" s="77" t="s">
        <v>95</v>
      </c>
    </row>
    <row r="14" spans="1:10" ht="38.25" x14ac:dyDescent="0.2">
      <c r="A14" s="17" t="s">
        <v>15</v>
      </c>
      <c r="B14" s="6" t="s">
        <v>25</v>
      </c>
      <c r="C14" s="17">
        <v>1</v>
      </c>
      <c r="D14" s="5" t="s">
        <v>8</v>
      </c>
      <c r="E14" s="6" t="s">
        <v>18</v>
      </c>
      <c r="F14" s="18">
        <v>50000</v>
      </c>
      <c r="G14" s="6" t="s">
        <v>19</v>
      </c>
      <c r="H14" s="6" t="s">
        <v>20</v>
      </c>
      <c r="J14" s="77" t="s">
        <v>95</v>
      </c>
    </row>
    <row r="15" spans="1:10" ht="25.5" x14ac:dyDescent="0.2">
      <c r="A15" s="19" t="s">
        <v>26</v>
      </c>
      <c r="B15" s="7"/>
      <c r="C15" s="20"/>
      <c r="D15" s="7"/>
      <c r="E15" s="7"/>
      <c r="F15" s="21">
        <f>SUM(F7:F14)</f>
        <v>22750000</v>
      </c>
      <c r="G15" s="7"/>
      <c r="H15" s="7"/>
      <c r="I15" s="22"/>
    </row>
    <row r="16" spans="1:10" ht="40.5" customHeight="1" x14ac:dyDescent="0.2">
      <c r="A16" s="23" t="s">
        <v>40</v>
      </c>
      <c r="B16" s="9" t="s">
        <v>41</v>
      </c>
      <c r="C16" s="15">
        <v>1</v>
      </c>
      <c r="D16" s="8" t="s">
        <v>8</v>
      </c>
      <c r="E16" s="9" t="s">
        <v>42</v>
      </c>
      <c r="F16" s="16">
        <v>6000000</v>
      </c>
      <c r="G16" s="9" t="s">
        <v>43</v>
      </c>
      <c r="H16" s="9" t="s">
        <v>44</v>
      </c>
    </row>
    <row r="17" spans="1:10" ht="32.25" customHeight="1" x14ac:dyDescent="0.2">
      <c r="A17" s="15" t="s">
        <v>45</v>
      </c>
      <c r="B17" s="28" t="s">
        <v>46</v>
      </c>
      <c r="C17" s="23">
        <v>1</v>
      </c>
      <c r="D17" s="29" t="s">
        <v>8</v>
      </c>
      <c r="E17" s="28" t="s">
        <v>18</v>
      </c>
      <c r="F17" s="30">
        <v>10000</v>
      </c>
      <c r="G17" s="28" t="s">
        <v>19</v>
      </c>
      <c r="H17" s="28" t="s">
        <v>20</v>
      </c>
      <c r="I17" s="31" t="s">
        <v>47</v>
      </c>
      <c r="J17" s="77" t="s">
        <v>95</v>
      </c>
    </row>
    <row r="18" spans="1:10" ht="28.5" customHeight="1" x14ac:dyDescent="0.2">
      <c r="A18" s="15" t="s">
        <v>45</v>
      </c>
      <c r="B18" s="28" t="s">
        <v>48</v>
      </c>
      <c r="C18" s="23">
        <v>1</v>
      </c>
      <c r="D18" s="29" t="s">
        <v>8</v>
      </c>
      <c r="E18" s="28" t="s">
        <v>18</v>
      </c>
      <c r="F18" s="30">
        <v>100000</v>
      </c>
      <c r="G18" s="28" t="s">
        <v>19</v>
      </c>
      <c r="H18" s="28" t="s">
        <v>20</v>
      </c>
      <c r="I18" s="31" t="s">
        <v>47</v>
      </c>
      <c r="J18" s="77" t="s">
        <v>95</v>
      </c>
    </row>
    <row r="19" spans="1:10" ht="28.5" customHeight="1" x14ac:dyDescent="0.2">
      <c r="A19" s="15" t="s">
        <v>45</v>
      </c>
      <c r="B19" s="28" t="s">
        <v>49</v>
      </c>
      <c r="C19" s="23">
        <v>1</v>
      </c>
      <c r="D19" s="29" t="s">
        <v>8</v>
      </c>
      <c r="E19" s="28" t="s">
        <v>18</v>
      </c>
      <c r="F19" s="30">
        <v>500000</v>
      </c>
      <c r="G19" s="28" t="s">
        <v>19</v>
      </c>
      <c r="H19" s="28" t="s">
        <v>20</v>
      </c>
      <c r="I19" s="31" t="s">
        <v>47</v>
      </c>
      <c r="J19" s="77" t="s">
        <v>95</v>
      </c>
    </row>
    <row r="20" spans="1:10" ht="28.5" customHeight="1" x14ac:dyDescent="0.2">
      <c r="A20" s="15" t="s">
        <v>45</v>
      </c>
      <c r="B20" s="28" t="s">
        <v>50</v>
      </c>
      <c r="C20" s="23">
        <v>1</v>
      </c>
      <c r="D20" s="29" t="s">
        <v>8</v>
      </c>
      <c r="E20" s="28" t="s">
        <v>18</v>
      </c>
      <c r="F20" s="30">
        <v>100000</v>
      </c>
      <c r="G20" s="28" t="s">
        <v>19</v>
      </c>
      <c r="H20" s="28" t="s">
        <v>20</v>
      </c>
      <c r="I20" s="31" t="s">
        <v>47</v>
      </c>
      <c r="J20" s="77" t="s">
        <v>95</v>
      </c>
    </row>
    <row r="21" spans="1:10" ht="28.5" customHeight="1" x14ac:dyDescent="0.2">
      <c r="A21" s="15" t="s">
        <v>45</v>
      </c>
      <c r="B21" s="28" t="s">
        <v>51</v>
      </c>
      <c r="C21" s="23">
        <v>1</v>
      </c>
      <c r="D21" s="29" t="s">
        <v>8</v>
      </c>
      <c r="E21" s="28" t="s">
        <v>18</v>
      </c>
      <c r="F21" s="30">
        <v>10000</v>
      </c>
      <c r="G21" s="28" t="s">
        <v>19</v>
      </c>
      <c r="H21" s="28" t="s">
        <v>20</v>
      </c>
      <c r="I21" s="31" t="s">
        <v>47</v>
      </c>
      <c r="J21" s="77" t="s">
        <v>95</v>
      </c>
    </row>
    <row r="22" spans="1:10" ht="28.5" customHeight="1" x14ac:dyDescent="0.2">
      <c r="A22" s="15" t="s">
        <v>45</v>
      </c>
      <c r="B22" s="28" t="s">
        <v>52</v>
      </c>
      <c r="C22" s="23">
        <v>1</v>
      </c>
      <c r="D22" s="29" t="s">
        <v>8</v>
      </c>
      <c r="E22" s="28" t="s">
        <v>18</v>
      </c>
      <c r="F22" s="30">
        <v>10000</v>
      </c>
      <c r="G22" s="28" t="s">
        <v>19</v>
      </c>
      <c r="H22" s="28" t="s">
        <v>20</v>
      </c>
      <c r="I22" s="31" t="s">
        <v>47</v>
      </c>
      <c r="J22" s="77" t="s">
        <v>95</v>
      </c>
    </row>
    <row r="23" spans="1:10" ht="28.5" customHeight="1" x14ac:dyDescent="0.2">
      <c r="A23" s="15" t="s">
        <v>45</v>
      </c>
      <c r="B23" s="28" t="s">
        <v>53</v>
      </c>
      <c r="C23" s="23">
        <v>1</v>
      </c>
      <c r="D23" s="29" t="s">
        <v>8</v>
      </c>
      <c r="E23" s="28" t="s">
        <v>18</v>
      </c>
      <c r="F23" s="30">
        <v>5000</v>
      </c>
      <c r="G23" s="28" t="s">
        <v>19</v>
      </c>
      <c r="H23" s="28" t="s">
        <v>20</v>
      </c>
      <c r="I23" s="31" t="s">
        <v>47</v>
      </c>
      <c r="J23" s="77" t="s">
        <v>95</v>
      </c>
    </row>
    <row r="24" spans="1:10" ht="28.5" customHeight="1" x14ac:dyDescent="0.2">
      <c r="A24" s="15" t="s">
        <v>45</v>
      </c>
      <c r="B24" s="28" t="s">
        <v>54</v>
      </c>
      <c r="C24" s="23">
        <v>1</v>
      </c>
      <c r="D24" s="29" t="s">
        <v>8</v>
      </c>
      <c r="E24" s="28" t="s">
        <v>18</v>
      </c>
      <c r="F24" s="30">
        <v>5000</v>
      </c>
      <c r="G24" s="28" t="s">
        <v>19</v>
      </c>
      <c r="H24" s="28" t="s">
        <v>20</v>
      </c>
      <c r="I24" s="31" t="s">
        <v>47</v>
      </c>
      <c r="J24" s="77" t="s">
        <v>95</v>
      </c>
    </row>
    <row r="25" spans="1:10" ht="36" customHeight="1" x14ac:dyDescent="0.2">
      <c r="A25" s="15" t="s">
        <v>55</v>
      </c>
      <c r="B25" s="28" t="s">
        <v>56</v>
      </c>
      <c r="C25" s="23">
        <v>1</v>
      </c>
      <c r="D25" s="29" t="s">
        <v>8</v>
      </c>
      <c r="E25" s="32" t="s">
        <v>57</v>
      </c>
      <c r="F25" s="30">
        <v>500000</v>
      </c>
      <c r="G25" s="28" t="s">
        <v>58</v>
      </c>
      <c r="H25" s="28"/>
      <c r="I25" s="31"/>
    </row>
    <row r="26" spans="1:10" ht="36" customHeight="1" x14ac:dyDescent="0.2">
      <c r="A26" s="15" t="s">
        <v>55</v>
      </c>
      <c r="B26" s="28" t="s">
        <v>59</v>
      </c>
      <c r="C26" s="23">
        <v>1</v>
      </c>
      <c r="D26" s="29" t="s">
        <v>8</v>
      </c>
      <c r="E26" s="32" t="s">
        <v>57</v>
      </c>
      <c r="F26" s="30">
        <v>50000</v>
      </c>
      <c r="G26" s="28" t="s">
        <v>58</v>
      </c>
      <c r="H26" s="28"/>
      <c r="I26" s="31"/>
    </row>
    <row r="27" spans="1:10" ht="38.25" customHeight="1" x14ac:dyDescent="0.2">
      <c r="A27" s="15" t="s">
        <v>60</v>
      </c>
      <c r="B27" s="28" t="s">
        <v>61</v>
      </c>
      <c r="C27" s="23">
        <v>1</v>
      </c>
      <c r="D27" s="29" t="s">
        <v>8</v>
      </c>
      <c r="E27" s="28" t="s">
        <v>18</v>
      </c>
      <c r="F27" s="30">
        <v>50000</v>
      </c>
      <c r="G27" s="28" t="s">
        <v>62</v>
      </c>
      <c r="H27" s="28"/>
      <c r="I27" s="31"/>
    </row>
    <row r="28" spans="1:10" ht="27" customHeight="1" x14ac:dyDescent="0.2">
      <c r="A28" s="41" t="s">
        <v>63</v>
      </c>
      <c r="B28" s="42"/>
      <c r="C28" s="43"/>
      <c r="D28" s="44"/>
      <c r="E28" s="42"/>
      <c r="F28" s="45">
        <f>SUM(F16:F27)</f>
        <v>7340000</v>
      </c>
      <c r="G28" s="42"/>
      <c r="H28" s="42"/>
      <c r="I28" s="41"/>
    </row>
    <row r="29" spans="1:10" ht="27" customHeight="1" x14ac:dyDescent="0.2">
      <c r="A29" s="55" t="s">
        <v>71</v>
      </c>
      <c r="B29" s="56" t="s">
        <v>72</v>
      </c>
      <c r="C29" s="57">
        <v>1</v>
      </c>
      <c r="D29" s="58" t="s">
        <v>8</v>
      </c>
      <c r="E29" s="56" t="s">
        <v>73</v>
      </c>
      <c r="F29" s="59">
        <v>80657.570000000007</v>
      </c>
      <c r="G29" s="56" t="s">
        <v>74</v>
      </c>
      <c r="H29" s="56"/>
      <c r="I29" s="60" t="s">
        <v>75</v>
      </c>
    </row>
    <row r="30" spans="1:10" ht="27" customHeight="1" x14ac:dyDescent="0.2">
      <c r="A30" s="61" t="s">
        <v>76</v>
      </c>
      <c r="B30" s="51" t="s">
        <v>77</v>
      </c>
      <c r="C30" s="52">
        <v>1</v>
      </c>
      <c r="D30" s="53" t="s">
        <v>8</v>
      </c>
      <c r="E30" s="51" t="s">
        <v>73</v>
      </c>
      <c r="F30" s="54">
        <v>81082.81</v>
      </c>
      <c r="G30" s="51" t="s">
        <v>74</v>
      </c>
      <c r="H30" s="51"/>
      <c r="I30" s="62" t="s">
        <v>75</v>
      </c>
    </row>
    <row r="31" spans="1:10" ht="27" customHeight="1" x14ac:dyDescent="0.2">
      <c r="A31" s="61" t="s">
        <v>78</v>
      </c>
      <c r="B31" s="51" t="s">
        <v>79</v>
      </c>
      <c r="C31" s="52">
        <v>1</v>
      </c>
      <c r="D31" s="53" t="s">
        <v>8</v>
      </c>
      <c r="E31" s="51" t="s">
        <v>80</v>
      </c>
      <c r="F31" s="54">
        <v>5000</v>
      </c>
      <c r="G31" s="51" t="s">
        <v>82</v>
      </c>
      <c r="H31" s="51"/>
      <c r="I31" s="62"/>
    </row>
    <row r="32" spans="1:10" ht="27" customHeight="1" x14ac:dyDescent="0.2">
      <c r="A32" s="61" t="s">
        <v>78</v>
      </c>
      <c r="B32" s="51" t="s">
        <v>81</v>
      </c>
      <c r="C32" s="52">
        <v>1</v>
      </c>
      <c r="D32" s="53" t="s">
        <v>8</v>
      </c>
      <c r="E32" s="51" t="s">
        <v>80</v>
      </c>
      <c r="F32" s="54">
        <v>5000</v>
      </c>
      <c r="G32" s="51" t="s">
        <v>82</v>
      </c>
      <c r="H32" s="51"/>
      <c r="I32" s="62"/>
    </row>
    <row r="33" spans="1:9" ht="27" customHeight="1" x14ac:dyDescent="0.2">
      <c r="A33" s="61" t="s">
        <v>83</v>
      </c>
      <c r="B33" s="51" t="s">
        <v>84</v>
      </c>
      <c r="C33" s="52">
        <v>1</v>
      </c>
      <c r="D33" s="53" t="s">
        <v>8</v>
      </c>
      <c r="E33" s="51" t="s">
        <v>9</v>
      </c>
      <c r="F33" s="54">
        <v>3100000</v>
      </c>
      <c r="G33" s="51" t="s">
        <v>85</v>
      </c>
      <c r="H33" s="51"/>
      <c r="I33" s="62" t="s">
        <v>75</v>
      </c>
    </row>
    <row r="34" spans="1:9" ht="39" customHeight="1" x14ac:dyDescent="0.2">
      <c r="A34" s="61" t="s">
        <v>86</v>
      </c>
      <c r="B34" s="51" t="s">
        <v>87</v>
      </c>
      <c r="C34" s="52">
        <v>1</v>
      </c>
      <c r="D34" s="53" t="s">
        <v>8</v>
      </c>
      <c r="E34" s="51" t="s">
        <v>88</v>
      </c>
      <c r="F34" s="54">
        <v>1000000</v>
      </c>
      <c r="G34" s="51" t="s">
        <v>89</v>
      </c>
      <c r="H34" s="51"/>
      <c r="I34" s="62"/>
    </row>
    <row r="35" spans="1:9" ht="41.25" customHeight="1" x14ac:dyDescent="0.2">
      <c r="A35" s="61" t="s">
        <v>86</v>
      </c>
      <c r="B35" s="51" t="s">
        <v>90</v>
      </c>
      <c r="C35" s="52">
        <v>1</v>
      </c>
      <c r="D35" s="53" t="s">
        <v>8</v>
      </c>
      <c r="E35" s="51" t="s">
        <v>88</v>
      </c>
      <c r="F35" s="54">
        <v>100000</v>
      </c>
      <c r="G35" s="51" t="s">
        <v>89</v>
      </c>
      <c r="H35" s="51"/>
      <c r="I35" s="62"/>
    </row>
    <row r="36" spans="1:9" ht="41.25" customHeight="1" x14ac:dyDescent="0.2">
      <c r="A36" s="61" t="s">
        <v>86</v>
      </c>
      <c r="B36" s="51" t="s">
        <v>91</v>
      </c>
      <c r="C36" s="52">
        <v>1</v>
      </c>
      <c r="D36" s="53" t="s">
        <v>8</v>
      </c>
      <c r="E36" s="51" t="s">
        <v>88</v>
      </c>
      <c r="F36" s="54">
        <v>100000</v>
      </c>
      <c r="G36" s="51" t="s">
        <v>89</v>
      </c>
      <c r="H36" s="51"/>
      <c r="I36" s="62"/>
    </row>
    <row r="37" spans="1:9" ht="41.25" customHeight="1" x14ac:dyDescent="0.2">
      <c r="A37" s="61" t="s">
        <v>86</v>
      </c>
      <c r="B37" s="51" t="s">
        <v>92</v>
      </c>
      <c r="C37" s="52">
        <v>1</v>
      </c>
      <c r="D37" s="53" t="s">
        <v>8</v>
      </c>
      <c r="E37" s="51" t="s">
        <v>88</v>
      </c>
      <c r="F37" s="54">
        <v>100000</v>
      </c>
      <c r="G37" s="51" t="s">
        <v>89</v>
      </c>
      <c r="H37" s="51"/>
      <c r="I37" s="62"/>
    </row>
    <row r="38" spans="1:9" ht="41.25" customHeight="1" x14ac:dyDescent="0.2">
      <c r="A38" s="63" t="s">
        <v>86</v>
      </c>
      <c r="B38" s="64" t="s">
        <v>93</v>
      </c>
      <c r="C38" s="65">
        <v>1</v>
      </c>
      <c r="D38" s="66" t="s">
        <v>8</v>
      </c>
      <c r="E38" s="64" t="s">
        <v>88</v>
      </c>
      <c r="F38" s="67">
        <v>50000</v>
      </c>
      <c r="G38" s="64" t="s">
        <v>89</v>
      </c>
      <c r="H38" s="64"/>
      <c r="I38" s="68"/>
    </row>
    <row r="39" spans="1:9" ht="41.25" customHeight="1" x14ac:dyDescent="0.2">
      <c r="A39" s="69" t="s">
        <v>94</v>
      </c>
      <c r="B39" s="70"/>
      <c r="C39" s="71"/>
      <c r="D39" s="72"/>
      <c r="E39" s="70"/>
      <c r="F39" s="73">
        <f>SUM(F29:F38)</f>
        <v>4621740.38</v>
      </c>
      <c r="G39" s="70"/>
      <c r="H39" s="70"/>
      <c r="I39" s="69"/>
    </row>
    <row r="40" spans="1:9" ht="39" customHeight="1" x14ac:dyDescent="0.2">
      <c r="A40" s="46"/>
      <c r="B40" s="47" t="s">
        <v>64</v>
      </c>
      <c r="C40" s="48"/>
      <c r="D40" s="49"/>
      <c r="E40" s="47"/>
      <c r="F40" s="50">
        <f>SUM(F15+F28+F39)</f>
        <v>34711740.380000003</v>
      </c>
      <c r="G40" s="47"/>
      <c r="H40" s="47"/>
      <c r="I40" s="46"/>
    </row>
    <row r="41" spans="1:9" ht="38.25" customHeight="1" x14ac:dyDescent="0.2">
      <c r="A41" s="15"/>
      <c r="B41" s="28"/>
      <c r="C41" s="23"/>
      <c r="D41" s="29"/>
      <c r="E41" s="28"/>
      <c r="F41" s="30"/>
      <c r="G41" s="28"/>
      <c r="H41" s="28"/>
      <c r="I41" s="31"/>
    </row>
    <row r="42" spans="1:9" x14ac:dyDescent="0.2">
      <c r="A42" s="40" t="s">
        <v>27</v>
      </c>
      <c r="C42" s="24"/>
    </row>
    <row r="43" spans="1:9" ht="13.5" thickBot="1" x14ac:dyDescent="0.25">
      <c r="C43" s="24"/>
    </row>
    <row r="44" spans="1:9" ht="13.5" thickBot="1" x14ac:dyDescent="0.25">
      <c r="A44" s="12" t="s">
        <v>0</v>
      </c>
      <c r="B44" s="13" t="s">
        <v>1</v>
      </c>
      <c r="C44" s="13" t="s">
        <v>11</v>
      </c>
      <c r="D44" s="13" t="s">
        <v>2</v>
      </c>
      <c r="E44" s="13" t="s">
        <v>3</v>
      </c>
      <c r="F44" s="13" t="s">
        <v>4</v>
      </c>
      <c r="G44" s="13" t="s">
        <v>5</v>
      </c>
      <c r="H44" s="14" t="s">
        <v>13</v>
      </c>
      <c r="I44" s="3" t="s">
        <v>33</v>
      </c>
    </row>
    <row r="45" spans="1:9" ht="51" x14ac:dyDescent="0.2">
      <c r="A45" s="15" t="s">
        <v>28</v>
      </c>
      <c r="B45" s="1" t="s">
        <v>29</v>
      </c>
      <c r="C45" s="15">
        <v>1</v>
      </c>
      <c r="D45" s="1" t="s">
        <v>30</v>
      </c>
      <c r="E45" s="4" t="s">
        <v>8</v>
      </c>
      <c r="F45" s="25">
        <v>104504.95</v>
      </c>
      <c r="G45" s="1" t="s">
        <v>31</v>
      </c>
      <c r="H45" s="26" t="s">
        <v>32</v>
      </c>
      <c r="I45" s="10" t="s">
        <v>103</v>
      </c>
    </row>
    <row r="46" spans="1:9" ht="63.75" x14ac:dyDescent="0.2">
      <c r="A46" s="15" t="s">
        <v>34</v>
      </c>
      <c r="B46" s="1" t="s">
        <v>35</v>
      </c>
      <c r="C46" s="15">
        <v>1</v>
      </c>
      <c r="D46" s="1" t="s">
        <v>36</v>
      </c>
      <c r="E46" s="4" t="s">
        <v>8</v>
      </c>
      <c r="F46" s="25">
        <v>1292911.8</v>
      </c>
      <c r="G46" s="1" t="s">
        <v>37</v>
      </c>
      <c r="H46" s="26" t="s">
        <v>38</v>
      </c>
      <c r="I46" s="10" t="s">
        <v>103</v>
      </c>
    </row>
    <row r="47" spans="1:9" ht="38.25" x14ac:dyDescent="0.2">
      <c r="A47" s="15" t="s">
        <v>55</v>
      </c>
      <c r="B47" s="1" t="s">
        <v>65</v>
      </c>
      <c r="C47" s="15">
        <v>1</v>
      </c>
      <c r="D47" s="1" t="s">
        <v>66</v>
      </c>
      <c r="E47" s="4" t="s">
        <v>8</v>
      </c>
      <c r="F47" s="25">
        <v>275733.57</v>
      </c>
      <c r="G47" s="1" t="s">
        <v>67</v>
      </c>
      <c r="H47" s="26" t="s">
        <v>68</v>
      </c>
      <c r="I47" s="10" t="s">
        <v>103</v>
      </c>
    </row>
    <row r="48" spans="1:9" ht="35.25" customHeight="1" x14ac:dyDescent="0.2">
      <c r="A48" s="10" t="s">
        <v>99</v>
      </c>
      <c r="B48" s="74" t="s">
        <v>100</v>
      </c>
      <c r="C48" s="74">
        <v>1</v>
      </c>
      <c r="D48" s="74" t="s">
        <v>36</v>
      </c>
      <c r="E48" s="74" t="s">
        <v>8</v>
      </c>
      <c r="F48" s="76">
        <v>1433176.57</v>
      </c>
      <c r="G48" s="74" t="s">
        <v>101</v>
      </c>
      <c r="H48" s="75" t="s">
        <v>102</v>
      </c>
    </row>
    <row r="49" spans="1:9" ht="41.25" customHeight="1" x14ac:dyDescent="0.2">
      <c r="A49" s="15" t="s">
        <v>96</v>
      </c>
      <c r="B49" s="1" t="s">
        <v>97</v>
      </c>
      <c r="C49" s="15">
        <v>1</v>
      </c>
      <c r="D49" s="1" t="s">
        <v>30</v>
      </c>
      <c r="E49" s="4" t="s">
        <v>8</v>
      </c>
      <c r="F49" s="25">
        <v>50000</v>
      </c>
      <c r="G49" s="1" t="s">
        <v>98</v>
      </c>
    </row>
    <row r="50" spans="1:9" ht="25.5" x14ac:dyDescent="0.2">
      <c r="A50" s="37" t="s">
        <v>69</v>
      </c>
      <c r="B50" s="7"/>
      <c r="C50" s="20"/>
      <c r="D50" s="38"/>
      <c r="E50" s="7"/>
      <c r="F50" s="39">
        <f>SUM(F48:F49)</f>
        <v>1483176.57</v>
      </c>
      <c r="G50" s="7"/>
      <c r="H50" s="7"/>
      <c r="I50" s="22"/>
    </row>
    <row r="51" spans="1:9" ht="32.25" customHeight="1" x14ac:dyDescent="0.2">
      <c r="A51" s="33"/>
      <c r="B51" s="34" t="s">
        <v>70</v>
      </c>
      <c r="C51" s="33"/>
      <c r="D51" s="35"/>
      <c r="E51" s="34"/>
      <c r="F51" s="36">
        <f>SUM(F40+F50)</f>
        <v>36194916.950000003</v>
      </c>
      <c r="G51" s="34"/>
      <c r="H51" s="34"/>
      <c r="I51" s="34"/>
    </row>
    <row r="52" spans="1:9" x14ac:dyDescent="0.2">
      <c r="A52" s="15"/>
      <c r="C52" s="15"/>
      <c r="D52" s="27"/>
    </row>
    <row r="53" spans="1:9" x14ac:dyDescent="0.2">
      <c r="A53" s="15"/>
      <c r="C53" s="15"/>
      <c r="D53" s="27"/>
    </row>
    <row r="54" spans="1:9" x14ac:dyDescent="0.2">
      <c r="A54" s="15"/>
      <c r="C54" s="15"/>
      <c r="D54" s="27"/>
    </row>
    <row r="55" spans="1:9" x14ac:dyDescent="0.2">
      <c r="A55" s="15"/>
      <c r="C55" s="15"/>
      <c r="D55" s="27"/>
    </row>
    <row r="56" spans="1:9" x14ac:dyDescent="0.2">
      <c r="A56" s="15"/>
      <c r="C56" s="15"/>
      <c r="D56" s="27"/>
    </row>
    <row r="57" spans="1:9" x14ac:dyDescent="0.2">
      <c r="A57" s="15"/>
      <c r="C57" s="15"/>
      <c r="D57" s="27"/>
    </row>
    <row r="58" spans="1:9" x14ac:dyDescent="0.2">
      <c r="A58" s="15"/>
      <c r="C58" s="15"/>
      <c r="D58" s="27"/>
    </row>
    <row r="59" spans="1:9" x14ac:dyDescent="0.2">
      <c r="A59" s="15"/>
      <c r="C59" s="15"/>
      <c r="D59" s="27"/>
    </row>
    <row r="60" spans="1:9" x14ac:dyDescent="0.2">
      <c r="A60" s="15"/>
      <c r="C60" s="15"/>
      <c r="D60" s="27"/>
    </row>
    <row r="61" spans="1:9" x14ac:dyDescent="0.2">
      <c r="A61" s="15"/>
      <c r="C61" s="15"/>
      <c r="D61" s="27"/>
    </row>
    <row r="62" spans="1:9" x14ac:dyDescent="0.2">
      <c r="A62" s="15"/>
      <c r="D62" s="27"/>
    </row>
    <row r="63" spans="1:9" x14ac:dyDescent="0.2">
      <c r="A63" s="15"/>
      <c r="D63" s="27"/>
    </row>
    <row r="64" spans="1:9" x14ac:dyDescent="0.2">
      <c r="A64" s="15"/>
      <c r="D64" s="27"/>
    </row>
    <row r="65" spans="1:4" x14ac:dyDescent="0.2">
      <c r="A65" s="15"/>
      <c r="D65" s="27"/>
    </row>
    <row r="66" spans="1:4" x14ac:dyDescent="0.2">
      <c r="A66" s="15"/>
      <c r="D66" s="27"/>
    </row>
    <row r="67" spans="1:4" x14ac:dyDescent="0.2">
      <c r="A67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</dc:creator>
  <cp:lastModifiedBy>Mirjana</cp:lastModifiedBy>
  <cp:lastPrinted>2020-01-31T11:46:55Z</cp:lastPrinted>
  <dcterms:created xsi:type="dcterms:W3CDTF">2018-02-05T12:54:55Z</dcterms:created>
  <dcterms:modified xsi:type="dcterms:W3CDTF">2020-01-31T11:48:39Z</dcterms:modified>
</cp:coreProperties>
</file>