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dineja\Desktop\"/>
    </mc:Choice>
  </mc:AlternateContent>
  <xr:revisionPtr revIDLastSave="0" documentId="8_{9662B5B1-9BF1-4CD7-BF47-DF291C8BC2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E66" i="1" l="1"/>
  <c r="E62" i="1"/>
  <c r="E61" i="1"/>
  <c r="E59" i="1"/>
  <c r="L52" i="1"/>
  <c r="L48" i="1"/>
  <c r="E41" i="1"/>
  <c r="L38" i="1"/>
  <c r="L34" i="1"/>
  <c r="L30" i="1"/>
  <c r="L22" i="1"/>
  <c r="E15" i="1"/>
  <c r="L12" i="1"/>
  <c r="L8" i="1"/>
  <c r="L55" i="1" l="1"/>
  <c r="L63" i="1" s="1"/>
  <c r="L15" i="1"/>
  <c r="L61" i="1" s="1"/>
  <c r="L41" i="1"/>
  <c r="L62" i="1" s="1"/>
  <c r="L66" i="1" l="1"/>
  <c r="C62" i="1" l="1"/>
  <c r="C18" i="1"/>
  <c r="B62" i="1"/>
  <c r="B59" i="1"/>
  <c r="B61" i="1"/>
  <c r="B63" i="1"/>
  <c r="C63" i="1"/>
  <c r="C44" i="1"/>
  <c r="B28" i="1"/>
  <c r="B6" i="1"/>
  <c r="B24" i="1"/>
  <c r="B36" i="1"/>
  <c r="B4" i="1"/>
  <c r="B10" i="1"/>
  <c r="B44" i="1"/>
  <c r="B20" i="1"/>
  <c r="B46" i="1"/>
  <c r="B18" i="1"/>
  <c r="B32" i="1"/>
  <c r="B2" i="1"/>
  <c r="B50" i="1"/>
  <c r="C32" i="1"/>
  <c r="C50" i="1"/>
  <c r="C24" i="1"/>
  <c r="C10" i="1"/>
  <c r="C36" i="1"/>
  <c r="C61" i="1"/>
  <c r="C46" i="1"/>
  <c r="C6" i="1"/>
  <c r="C28" i="1"/>
  <c r="C4" i="1"/>
  <c r="C20" i="1"/>
</calcChain>
</file>

<file path=xl/sharedStrings.xml><?xml version="1.0" encoding="utf-8"?>
<sst xmlns="http://schemas.openxmlformats.org/spreadsheetml/2006/main" count="49" uniqueCount="25">
  <si>
    <t>OPREMA</t>
  </si>
  <si>
    <t>ČAJNA KUHINJA</t>
  </si>
  <si>
    <t xml:space="preserve">Dobava i montaža kuhinjskog bloka koji se sastoji od dvokrilnog ormara šir.dub.vis. = 120×60×85 cm s inox pločom u koju su ugrađeni jednodjelno korito za pranje suđa i električna ploča za kuhanje. Korito je opremljeno s jednoručnom stojećom mješalicom za toplu i hladnu vodu, sifonom, te spojeno na instalaciju dovoda i odvoda. Ormar sadrži i ugrađeni podpultni hladnjak, koji ulazi u cijenu stavke. </t>
  </si>
  <si>
    <t>komplet</t>
  </si>
  <si>
    <t>a</t>
  </si>
  <si>
    <t>Dobava i postavljanje ormarića za suđe šir.dub.vis. = 120×40×60 cm izrađeno od iverice obloženo vodootpornom folijom. Obračun po komadu s montažom na zid iznad kuhinjskog bloka.</t>
  </si>
  <si>
    <t>kom</t>
  </si>
  <si>
    <t>kn</t>
  </si>
  <si>
    <t xml:space="preserve">UREDSKI PROSTOR </t>
  </si>
  <si>
    <t>Dobava i izrada radne ploče kancelarijskog stola od oplemenjene iverice debljine 25 mm u dva dijela: L dio vanjskih dimenzija 150×170 cm i unutarnjih dimenzija 70×90 cm, Kvadratni sklopivi dio 70 ×80 cm s mehanizmom za sklapanje. Izraditi drvene nogare, u obliku tri stranice od oplemenjene iverice dimenzija 80 × 72 cm, zajedno s okovima. Izvedba visoke kvalitete. Odabir oplemenjene iverice potvrđuje projektant.</t>
  </si>
  <si>
    <t>m</t>
  </si>
  <si>
    <t>Dobava i montaža kancelariskog ladičara s tri ladice od oplemenjene iverice na kotačićima za drveni pod, šir.dub.vis. = 40×60×70 cm. Odabir oplemenjene iverice potvrđuje projektant.</t>
  </si>
  <si>
    <t>Izrada i montaža trokrilnog ormara šir.dub.vis. = 270×(40 do120)×270 cm koji se ugrađuje u zidnu nišu. Unutrašnjost podijeljena na tri segmenta od kojih su dva opremljena s policama za knjige (debljine  25 mm), a jedan za garderobu. Materijal oplemenjena iverica. Vrata garderobnog dijela zaokretna. Kvalitetan okov. Odabir oplemenjene iverice potvrđuje projektant.</t>
  </si>
  <si>
    <t>Izrada i montaža police za knjige šir.dub.vis. = 370×(30 do 70)×270 cm (prilagođeno s kosinom zida na poleđini police). Polica se sastoji od šest vertikalnih  stranica i šest horizontalnih polica u što su uključene i početna i završna horizontala. Leđa police i sokl zatvoreni. Materijal oplemenjena iverica deb. 25 mm. Odabir oplemenjene iverice potvrđuje projektant.</t>
  </si>
  <si>
    <t xml:space="preserve">Dobava i montaža uredskih radnih stolica s okretnim i podiznim mehanizmom i kotačićima predviđenim za drveni pod. Sjedište i naslon presvučeni kvalitetnom tkaninom. </t>
  </si>
  <si>
    <t xml:space="preserve">IZLOŽBENI PROSTORI  </t>
  </si>
  <si>
    <t xml:space="preserve">Dobava i montaža taburea vel. 80×80×42 cm. Konstrukcija izrađena kao kvadar sa stranicama izrađenim od iverice. Obloga sjedišta i bočnih stranica kvalitetna tkanina alkantra na podlozi od sloja platna i gumene pjene debljine 8 cm. </t>
  </si>
  <si>
    <t>Izrada i montaža nosača za ovjes slika. 
Izraditi od inox šipki AISI 316  promjera 18 mm,  te objesiti na inox kukice, sve po uzoru na postojeće. Obračun po metru dužnom.</t>
  </si>
  <si>
    <t>IZLOŽBENI PROSTOR - UKUPNO</t>
  </si>
  <si>
    <t>IZLOŽBENI PROSTOR</t>
  </si>
  <si>
    <t>1.</t>
  </si>
  <si>
    <t>2.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</si>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</sst>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###,###,##0.0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Protection="1"/>
    <xf numFmtId="164" fontId="2" fillId="0" borderId="0" xfId="0" applyNumberFormat="1" applyFont="1" applyFill="1" applyAlignment="1" applyProtection="1">
      <alignment horizontal="left" vertical="top"/>
    </xf>
    <xf numFmtId="164" fontId="1" fillId="0" borderId="0" xfId="0" applyNumberFormat="1" applyFont="1" applyFill="1" applyProtection="1"/>
    <xf numFmtId="1" fontId="1" fillId="0" borderId="0" xfId="0" applyNumberFormat="1" applyFont="1" applyFill="1" applyAlignment="1" applyProtection="1">
      <alignment horizontal="left" vertical="top"/>
    </xf>
    <xf numFmtId="0" fontId="2" fillId="0" borderId="0" xfId="0" applyFont="1" applyFill="1" applyProtection="1"/>
    <xf numFmtId="165" fontId="1" fillId="0" borderId="0" xfId="0" applyNumberFormat="1" applyFont="1" applyFill="1" applyProtection="1"/>
    <xf numFmtId="164" fontId="1" fillId="0" borderId="0" xfId="0" applyNumberFormat="1" applyFon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top" readingOrder="1"/>
    </xf>
    <xf numFmtId="0" fontId="1" fillId="0" borderId="0" xfId="0" applyFont="1" applyFill="1" applyAlignment="1" applyProtection="1">
      <alignment horizontal="left"/>
    </xf>
    <xf numFmtId="165" fontId="1" fillId="0" borderId="0" xfId="0" applyNumberFormat="1" applyFont="1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165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Alignment="1" applyProtection="1"/>
    <xf numFmtId="0" fontId="1" fillId="0" borderId="0" xfId="0" applyFont="1" applyFill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horizontal="left"/>
    </xf>
    <xf numFmtId="165" fontId="1" fillId="0" borderId="2" xfId="0" applyNumberFormat="1" applyFont="1" applyFill="1" applyBorder="1" applyAlignment="1" applyProtection="1">
      <alignment horizontal="left"/>
    </xf>
    <xf numFmtId="165" fontId="2" fillId="0" borderId="0" xfId="0" applyNumberFormat="1" applyFont="1" applyFill="1" applyProtection="1"/>
    <xf numFmtId="0" fontId="1" fillId="0" borderId="2" xfId="0" applyFont="1" applyFill="1" applyBorder="1" applyProtection="1"/>
    <xf numFmtId="165" fontId="1" fillId="0" borderId="2" xfId="0" applyNumberFormat="1" applyFont="1" applyFill="1" applyBorder="1" applyProtection="1"/>
    <xf numFmtId="165" fontId="1" fillId="0" borderId="2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68"/>
  <sheetViews>
    <sheetView tabSelected="1" workbookViewId="0">
      <selection activeCell="I52" sqref="I52"/>
    </sheetView>
  </sheetViews>
  <sheetFormatPr defaultRowHeight="15" x14ac:dyDescent="0.25"/>
  <cols>
    <col min="1" max="1" width="3.85546875" customWidth="1"/>
    <col min="2" max="3" width="3" customWidth="1"/>
    <col min="4" max="4" width="3.85546875" customWidth="1"/>
  </cols>
  <sheetData>
    <row r="2" spans="1:15" x14ac:dyDescent="0.25">
      <c r="A2" s="1"/>
      <c r="B2" s="2">
        <f ca="1">(COUNTA(B$1:B2)-COUNTA(C$1:C2)+1)/2</f>
        <v>4</v>
      </c>
      <c r="C2" s="3"/>
      <c r="D2" s="4"/>
      <c r="E2" s="5" t="s">
        <v>0</v>
      </c>
      <c r="F2" s="1"/>
      <c r="G2" s="1"/>
      <c r="H2" s="1"/>
      <c r="I2" s="1"/>
      <c r="J2" s="1"/>
      <c r="K2" s="1"/>
      <c r="L2" s="6"/>
      <c r="M2" s="1"/>
      <c r="N2" s="1"/>
      <c r="O2" s="1"/>
    </row>
    <row r="3" spans="1:15" x14ac:dyDescent="0.25">
      <c r="A3" s="1"/>
      <c r="B3" s="7"/>
      <c r="C3" s="3"/>
      <c r="D3" s="4"/>
      <c r="E3" s="1"/>
      <c r="F3" s="1"/>
      <c r="G3" s="1"/>
      <c r="H3" s="1"/>
      <c r="I3" s="1"/>
      <c r="J3" s="1"/>
      <c r="K3" s="1"/>
      <c r="L3" s="6"/>
      <c r="M3" s="1"/>
      <c r="N3" s="1"/>
      <c r="O3" s="1"/>
    </row>
    <row r="4" spans="1:15" x14ac:dyDescent="0.25">
      <c r="A4" s="1"/>
      <c r="B4" s="7">
        <f ca="1">(COUNTA(B$1:B4)-COUNTA(C$1:C4)+1)/2</f>
        <v>4</v>
      </c>
      <c r="C4" s="7">
        <f ca="1">2*COUNTA(#REF!)-COUNTA(C$1:C4)+COUNTA(#REF!)</f>
        <v>1</v>
      </c>
      <c r="D4" s="4"/>
      <c r="E4" s="8" t="s">
        <v>1</v>
      </c>
      <c r="F4" s="1"/>
      <c r="G4" s="1"/>
      <c r="H4" s="1"/>
      <c r="I4" s="1"/>
      <c r="J4" s="1"/>
      <c r="K4" s="1"/>
      <c r="L4" s="6"/>
      <c r="M4" s="1"/>
      <c r="N4" s="1"/>
      <c r="O4" s="1"/>
    </row>
    <row r="5" spans="1:15" x14ac:dyDescent="0.25">
      <c r="A5" s="1"/>
      <c r="B5" s="7"/>
      <c r="C5" s="3"/>
      <c r="D5" s="4"/>
      <c r="E5" s="1"/>
      <c r="F5" s="1"/>
      <c r="G5" s="1"/>
      <c r="H5" s="1"/>
      <c r="I5" s="1"/>
      <c r="J5" s="1"/>
      <c r="K5" s="1"/>
      <c r="L5" s="6"/>
      <c r="M5" s="1"/>
      <c r="N5" s="1"/>
      <c r="O5" s="1"/>
    </row>
    <row r="6" spans="1:15" x14ac:dyDescent="0.25">
      <c r="A6" s="1"/>
      <c r="B6" s="7">
        <f ca="1">(COUNTA(B$1:B6)-COUNTA(C$1:C6)+1)/2</f>
        <v>4</v>
      </c>
      <c r="C6" s="7">
        <f ca="1">2*COUNTA(#REF!)-COUNTA(C$1:C6)+COUNTA(#REF!)</f>
        <v>1</v>
      </c>
      <c r="D6" s="4" t="s">
        <v>20</v>
      </c>
      <c r="E6" s="21" t="s">
        <v>2</v>
      </c>
      <c r="F6" s="21"/>
      <c r="G6" s="21"/>
      <c r="H6" s="21"/>
      <c r="I6" s="21"/>
      <c r="J6" s="21"/>
      <c r="K6" s="1"/>
      <c r="L6" s="6"/>
      <c r="M6" s="1"/>
      <c r="N6" s="1"/>
      <c r="O6" s="1"/>
    </row>
    <row r="7" spans="1:15" x14ac:dyDescent="0.25">
      <c r="A7" s="1"/>
      <c r="B7" s="7"/>
      <c r="C7" s="3"/>
      <c r="D7" s="4"/>
      <c r="E7" s="1"/>
      <c r="F7" s="1"/>
      <c r="G7" s="1"/>
      <c r="H7" s="1"/>
      <c r="I7" s="1"/>
      <c r="J7" s="1"/>
      <c r="K7" s="1"/>
      <c r="L7" s="6"/>
      <c r="M7" s="1"/>
      <c r="N7" s="1"/>
      <c r="O7" s="1"/>
    </row>
    <row r="8" spans="1:15" x14ac:dyDescent="0.25">
      <c r="A8" s="1"/>
      <c r="B8" s="7"/>
      <c r="C8" s="3"/>
      <c r="D8" s="4"/>
      <c r="E8" s="18" t="s">
        <v>3</v>
      </c>
      <c r="F8" s="19">
        <v>1</v>
      </c>
      <c r="G8" s="18"/>
      <c r="H8" s="18" t="s">
        <v>4</v>
      </c>
      <c r="I8" s="20"/>
      <c r="J8" s="18"/>
      <c r="K8" s="18"/>
      <c r="L8" s="19" t="str">
        <f>IF(F8*I8=0," ",F8*I8)</f>
        <v xml:space="preserve"> </v>
      </c>
      <c r="M8" s="1"/>
      <c r="N8" s="1"/>
      <c r="O8" s="1"/>
    </row>
    <row r="9" spans="1:15" x14ac:dyDescent="0.25">
      <c r="A9" s="1"/>
      <c r="B9" s="7"/>
      <c r="C9" s="3"/>
      <c r="D9" s="4"/>
      <c r="E9" s="1"/>
      <c r="F9" s="1"/>
      <c r="G9" s="1"/>
      <c r="H9" s="1"/>
      <c r="I9" s="1"/>
      <c r="J9" s="1"/>
      <c r="K9" s="1"/>
      <c r="L9" s="6"/>
      <c r="M9" s="1"/>
      <c r="N9" s="1"/>
      <c r="O9" s="1"/>
    </row>
    <row r="10" spans="1:15" x14ac:dyDescent="0.25">
      <c r="A10" s="1"/>
      <c r="B10" s="7">
        <f ca="1">(COUNTA(B$1:B10)-COUNTA(C$1:C10)+1)/2</f>
        <v>4</v>
      </c>
      <c r="C10" s="7">
        <f ca="1">2*COUNTA(#REF!)-COUNTA(C$1:C10)+COUNTA(#REF!)</f>
        <v>1</v>
      </c>
      <c r="D10" s="4" t="s">
        <v>21</v>
      </c>
      <c r="E10" s="21" t="s">
        <v>5</v>
      </c>
      <c r="F10" s="21"/>
      <c r="G10" s="21"/>
      <c r="H10" s="21"/>
      <c r="I10" s="21"/>
      <c r="J10" s="21"/>
      <c r="K10" s="1"/>
      <c r="L10" s="6"/>
      <c r="M10" s="1"/>
      <c r="N10" s="1"/>
      <c r="O10" s="1"/>
    </row>
    <row r="11" spans="1:15" x14ac:dyDescent="0.25">
      <c r="A11" s="1"/>
      <c r="B11" s="7"/>
      <c r="C11" s="3"/>
      <c r="D11" s="4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</row>
    <row r="12" spans="1:15" x14ac:dyDescent="0.25">
      <c r="A12" s="1"/>
      <c r="B12" s="7"/>
      <c r="C12" s="3"/>
      <c r="D12" s="4"/>
      <c r="E12" s="18" t="s">
        <v>6</v>
      </c>
      <c r="F12" s="19">
        <v>1</v>
      </c>
      <c r="G12" s="18"/>
      <c r="H12" s="18" t="s">
        <v>4</v>
      </c>
      <c r="I12" s="20"/>
      <c r="J12" s="18"/>
      <c r="K12" s="18"/>
      <c r="L12" s="19" t="str">
        <f>IF(F12*I12=0," ",F12*I12)</f>
        <v xml:space="preserve"> </v>
      </c>
      <c r="M12" s="1"/>
      <c r="N12" s="1"/>
      <c r="O12" s="1"/>
    </row>
    <row r="13" spans="1:15" x14ac:dyDescent="0.25">
      <c r="A13" s="1"/>
      <c r="B13" s="7"/>
      <c r="C13" s="3"/>
      <c r="D13" s="4"/>
      <c r="E13" s="9"/>
      <c r="F13" s="9"/>
      <c r="G13" s="9"/>
      <c r="H13" s="9"/>
      <c r="I13" s="9"/>
      <c r="J13" s="9"/>
      <c r="K13" s="9"/>
      <c r="L13" s="10"/>
      <c r="M13" s="9"/>
      <c r="N13" s="1"/>
      <c r="O13" s="1"/>
    </row>
    <row r="14" spans="1:15" x14ac:dyDescent="0.25">
      <c r="A14" s="1"/>
      <c r="B14" s="7"/>
      <c r="C14" s="3"/>
      <c r="D14" s="4"/>
      <c r="E14" s="11"/>
      <c r="F14" s="11"/>
      <c r="G14" s="11"/>
      <c r="H14" s="11"/>
      <c r="I14" s="11"/>
      <c r="J14" s="11"/>
      <c r="K14" s="11"/>
      <c r="L14" s="12"/>
      <c r="M14" s="11"/>
      <c r="N14" s="1"/>
      <c r="O14" s="1"/>
    </row>
    <row r="15" spans="1:15" x14ac:dyDescent="0.25">
      <c r="A15" s="1"/>
      <c r="B15" s="7"/>
      <c r="C15" s="3"/>
      <c r="D15" s="4"/>
      <c r="E15" s="1" t="str">
        <f>E4&amp;" - UKUPNO"</f>
        <v>ČAJNA KUHINJA - UKUPNO</v>
      </c>
      <c r="F15" s="1"/>
      <c r="G15" s="1"/>
      <c r="H15" s="1"/>
      <c r="I15" s="1"/>
      <c r="J15" s="1"/>
      <c r="K15" s="1"/>
      <c r="L15" s="6" t="str">
        <f>IF(SUM(L4:L13)=0," ",SUM(L4:L13))</f>
        <v xml:space="preserve"> </v>
      </c>
      <c r="M15" s="1" t="s">
        <v>7</v>
      </c>
      <c r="N15" s="1"/>
      <c r="O15" s="1"/>
    </row>
    <row r="16" spans="1:15" x14ac:dyDescent="0.25">
      <c r="A16" s="1"/>
      <c r="B16" s="7"/>
      <c r="C16" s="3"/>
      <c r="D16" s="4"/>
      <c r="E16" s="1"/>
      <c r="F16" s="13"/>
      <c r="G16" s="9"/>
      <c r="H16" s="1"/>
      <c r="I16" s="1"/>
      <c r="J16" s="1"/>
      <c r="K16" s="1"/>
      <c r="L16" s="6"/>
      <c r="M16" s="1"/>
      <c r="N16" s="1"/>
      <c r="O16" s="1"/>
    </row>
    <row r="17" spans="1:15" x14ac:dyDescent="0.25">
      <c r="A17" s="1"/>
      <c r="B17" s="7"/>
      <c r="C17" s="3"/>
      <c r="D17" s="4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</row>
    <row r="18" spans="1:15" x14ac:dyDescent="0.25">
      <c r="A18" s="1"/>
      <c r="B18" s="7">
        <f ca="1">(COUNTA(B$1:B18)-COUNTA(C$1:C18)+1)/2</f>
        <v>4</v>
      </c>
      <c r="C18" s="7">
        <f ca="1">2*COUNTA(#REF!)-COUNTA(C$1:C18)+COUNTA(#REF!)</f>
        <v>2</v>
      </c>
      <c r="D18" s="4"/>
      <c r="E18" s="8" t="s">
        <v>8</v>
      </c>
      <c r="F18" s="1"/>
      <c r="G18" s="1"/>
      <c r="H18" s="1"/>
      <c r="I18" s="1"/>
      <c r="J18" s="1"/>
      <c r="K18" s="1"/>
      <c r="L18" s="6"/>
      <c r="M18" s="1"/>
      <c r="N18" s="1"/>
      <c r="O18" s="1"/>
    </row>
    <row r="19" spans="1:15" x14ac:dyDescent="0.25">
      <c r="A19" s="1"/>
      <c r="B19" s="7"/>
      <c r="C19" s="7"/>
      <c r="D19" s="4"/>
      <c r="E19" s="8"/>
      <c r="F19" s="1"/>
      <c r="G19" s="1"/>
      <c r="H19" s="1"/>
      <c r="I19" s="1"/>
      <c r="J19" s="1"/>
      <c r="K19" s="1"/>
      <c r="L19" s="6"/>
      <c r="M19" s="1"/>
      <c r="N19" s="1"/>
      <c r="O19" s="1"/>
    </row>
    <row r="20" spans="1:15" x14ac:dyDescent="0.25">
      <c r="A20" s="1"/>
      <c r="B20" s="7">
        <f ca="1">(COUNTA(B$1:B20)-COUNTA(C$1:C20)+1)/2</f>
        <v>4</v>
      </c>
      <c r="C20" s="7">
        <f ca="1">2*COUNTA(#REF!)-COUNTA(C$1:C20)+COUNTA(#REF!)</f>
        <v>2</v>
      </c>
      <c r="D20" s="4" t="s">
        <v>20</v>
      </c>
      <c r="E20" s="21" t="s">
        <v>9</v>
      </c>
      <c r="F20" s="21"/>
      <c r="G20" s="21"/>
      <c r="H20" s="21"/>
      <c r="I20" s="21"/>
      <c r="J20" s="21"/>
      <c r="K20" s="1"/>
      <c r="L20" s="6"/>
      <c r="M20" s="1"/>
      <c r="N20" s="1"/>
      <c r="O20" s="1"/>
    </row>
    <row r="21" spans="1:15" x14ac:dyDescent="0.25">
      <c r="A21" s="1"/>
      <c r="B21" s="7"/>
      <c r="C21" s="3"/>
      <c r="D21" s="4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</row>
    <row r="22" spans="1:15" x14ac:dyDescent="0.25">
      <c r="A22" s="1"/>
      <c r="B22" s="7"/>
      <c r="C22" s="3"/>
      <c r="D22" s="4"/>
      <c r="E22" s="18" t="s">
        <v>10</v>
      </c>
      <c r="F22" s="19">
        <v>1</v>
      </c>
      <c r="G22" s="18"/>
      <c r="H22" s="18" t="s">
        <v>4</v>
      </c>
      <c r="I22" s="20"/>
      <c r="J22" s="18"/>
      <c r="K22" s="18"/>
      <c r="L22" s="19" t="str">
        <f>IF(F22*I22=0," ",F22*I22)</f>
        <v xml:space="preserve"> </v>
      </c>
      <c r="M22" s="1"/>
      <c r="N22" s="1"/>
      <c r="O22" s="1"/>
    </row>
    <row r="23" spans="1:15" x14ac:dyDescent="0.25">
      <c r="A23" s="1"/>
      <c r="B23" s="7"/>
      <c r="C23" s="3"/>
      <c r="D23" s="4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</row>
    <row r="24" spans="1:15" x14ac:dyDescent="0.25">
      <c r="A24" s="1"/>
      <c r="B24" s="7">
        <f ca="1">(COUNTA(B$1:B24)-COUNTA(C$1:C24)+1)/2</f>
        <v>4</v>
      </c>
      <c r="C24" s="7">
        <f ca="1">2*COUNTA(#REF!)-COUNTA(C$1:C24)+COUNTA(#REF!)</f>
        <v>2</v>
      </c>
      <c r="D24" s="4" t="s">
        <v>21</v>
      </c>
      <c r="E24" s="21" t="s">
        <v>11</v>
      </c>
      <c r="F24" s="21"/>
      <c r="G24" s="21"/>
      <c r="H24" s="21"/>
      <c r="I24" s="21"/>
      <c r="J24" s="21"/>
      <c r="K24" s="1"/>
      <c r="L24" s="6"/>
      <c r="M24" s="1"/>
      <c r="N24" s="1"/>
      <c r="O24" s="1"/>
    </row>
    <row r="25" spans="1:15" x14ac:dyDescent="0.25">
      <c r="A25" s="1"/>
      <c r="B25" s="7"/>
      <c r="C25" s="3"/>
      <c r="D25" s="4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</row>
    <row r="26" spans="1:15" x14ac:dyDescent="0.25">
      <c r="A26" s="1"/>
      <c r="B26" s="7"/>
      <c r="C26" s="3"/>
      <c r="D26" s="4"/>
      <c r="E26" s="18" t="s">
        <v>6</v>
      </c>
      <c r="F26" s="19">
        <v>2</v>
      </c>
      <c r="G26" s="18"/>
      <c r="H26" s="18" t="s">
        <v>4</v>
      </c>
      <c r="I26" s="20"/>
      <c r="J26" s="18"/>
      <c r="K26" s="18"/>
      <c r="L26" s="19" t="str">
        <f>IF(F26*I26=0," ",F26*I26)</f>
        <v xml:space="preserve"> </v>
      </c>
      <c r="M26" s="1"/>
      <c r="N26" s="1"/>
      <c r="O26" s="1"/>
    </row>
    <row r="27" spans="1:15" x14ac:dyDescent="0.25">
      <c r="A27" s="1"/>
      <c r="B27" s="7"/>
      <c r="C27" s="3"/>
      <c r="D27" s="4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</row>
    <row r="28" spans="1:15" x14ac:dyDescent="0.25">
      <c r="A28" s="1"/>
      <c r="B28" s="7">
        <f ca="1">(COUNTA(B$1:B28)-COUNTA(C$1:C28)+1)/2</f>
        <v>4</v>
      </c>
      <c r="C28" s="7">
        <f ca="1">2*COUNTA(#REF!)-COUNTA(C$1:C28)+COUNTA(#REF!)</f>
        <v>2</v>
      </c>
      <c r="D28" s="4" t="s">
        <v>22</v>
      </c>
      <c r="E28" s="21" t="s">
        <v>12</v>
      </c>
      <c r="F28" s="21"/>
      <c r="G28" s="21"/>
      <c r="H28" s="21"/>
      <c r="I28" s="21"/>
      <c r="J28" s="21"/>
      <c r="K28" s="1"/>
      <c r="L28" s="6"/>
      <c r="M28" s="1"/>
      <c r="N28" s="1"/>
      <c r="O28" s="1"/>
    </row>
    <row r="29" spans="1:15" x14ac:dyDescent="0.25">
      <c r="A29" s="1"/>
      <c r="B29" s="7"/>
      <c r="C29" s="3"/>
      <c r="D29" s="4"/>
      <c r="E29" s="1"/>
      <c r="F29" s="1"/>
      <c r="G29" s="1"/>
      <c r="H29" s="1"/>
      <c r="I29" s="1"/>
      <c r="J29" s="1"/>
      <c r="K29" s="1"/>
      <c r="L29" s="6"/>
      <c r="M29" s="1"/>
      <c r="N29" s="1"/>
      <c r="O29" s="1"/>
    </row>
    <row r="30" spans="1:15" x14ac:dyDescent="0.25">
      <c r="A30" s="1"/>
      <c r="B30" s="7"/>
      <c r="C30" s="3"/>
      <c r="D30" s="4"/>
      <c r="E30" s="18" t="s">
        <v>3</v>
      </c>
      <c r="F30" s="19">
        <v>1</v>
      </c>
      <c r="G30" s="18"/>
      <c r="H30" s="18" t="s">
        <v>4</v>
      </c>
      <c r="I30" s="20"/>
      <c r="J30" s="18"/>
      <c r="K30" s="18"/>
      <c r="L30" s="19" t="str">
        <f>IF(F30*I30=0," ",F30*I30)</f>
        <v xml:space="preserve"> </v>
      </c>
      <c r="M30" s="1"/>
      <c r="N30" s="1"/>
      <c r="O30" s="1"/>
    </row>
    <row r="31" spans="1:15" x14ac:dyDescent="0.25">
      <c r="A31" s="1"/>
      <c r="B31" s="7"/>
      <c r="C31" s="3"/>
      <c r="D31" s="4"/>
      <c r="E31" s="1"/>
      <c r="F31" s="1"/>
      <c r="G31" s="1"/>
      <c r="H31" s="1"/>
      <c r="I31" s="1"/>
      <c r="J31" s="1"/>
      <c r="K31" s="1"/>
      <c r="L31" s="6"/>
      <c r="M31" s="1"/>
      <c r="N31" s="1"/>
      <c r="O31" s="1"/>
    </row>
    <row r="32" spans="1:15" x14ac:dyDescent="0.25">
      <c r="A32" s="1"/>
      <c r="B32" s="7">
        <f ca="1">(COUNTA(B$1:B32)-COUNTA(C$1:C32)+1)/2</f>
        <v>4</v>
      </c>
      <c r="C32" s="7">
        <f ca="1">2*COUNTA(#REF!)-COUNTA(C$1:C32)+COUNTA(#REF!)</f>
        <v>2</v>
      </c>
      <c r="D32" s="4" t="s">
        <v>23</v>
      </c>
      <c r="E32" s="21" t="s">
        <v>13</v>
      </c>
      <c r="F32" s="21"/>
      <c r="G32" s="21"/>
      <c r="H32" s="21"/>
      <c r="I32" s="21"/>
      <c r="J32" s="21"/>
      <c r="K32" s="1"/>
      <c r="L32" s="6"/>
      <c r="M32" s="1"/>
      <c r="N32" s="1"/>
      <c r="O32" s="1"/>
    </row>
    <row r="33" spans="1:15" x14ac:dyDescent="0.25">
      <c r="A33" s="1"/>
      <c r="B33" s="7"/>
      <c r="C33" s="3"/>
      <c r="D33" s="4"/>
      <c r="E33" s="1"/>
      <c r="F33" s="1"/>
      <c r="G33" s="1"/>
      <c r="H33" s="1"/>
      <c r="I33" s="1"/>
      <c r="J33" s="1"/>
      <c r="K33" s="1"/>
      <c r="L33" s="6"/>
      <c r="M33" s="1"/>
      <c r="N33" s="1"/>
      <c r="O33" s="1"/>
    </row>
    <row r="34" spans="1:15" x14ac:dyDescent="0.25">
      <c r="A34" s="1"/>
      <c r="B34" s="7"/>
      <c r="C34" s="3"/>
      <c r="D34" s="4"/>
      <c r="E34" s="18" t="s">
        <v>3</v>
      </c>
      <c r="F34" s="19">
        <v>1</v>
      </c>
      <c r="G34" s="18"/>
      <c r="H34" s="18" t="s">
        <v>4</v>
      </c>
      <c r="I34" s="20"/>
      <c r="J34" s="18"/>
      <c r="K34" s="18"/>
      <c r="L34" s="19" t="str">
        <f>IF(F34*I34=0," ",F34*I34)</f>
        <v xml:space="preserve"> </v>
      </c>
      <c r="M34" s="1"/>
      <c r="N34" s="1"/>
      <c r="O34" s="1"/>
    </row>
    <row r="35" spans="1:15" x14ac:dyDescent="0.25">
      <c r="A35" s="1"/>
      <c r="B35" s="7"/>
      <c r="C35" s="3"/>
      <c r="D35" s="4"/>
      <c r="E35" s="1"/>
      <c r="F35" s="1"/>
      <c r="G35" s="1"/>
      <c r="H35" s="1"/>
      <c r="I35" s="1"/>
      <c r="J35" s="1"/>
      <c r="K35" s="1"/>
      <c r="L35" s="6"/>
      <c r="M35" s="1"/>
      <c r="N35" s="1"/>
      <c r="O35" s="1"/>
    </row>
    <row r="36" spans="1:15" x14ac:dyDescent="0.25">
      <c r="A36" s="1"/>
      <c r="B36" s="7">
        <f ca="1">(COUNTA(B$1:B36)-COUNTA(C$1:C36)+1)/2</f>
        <v>4</v>
      </c>
      <c r="C36" s="7">
        <f ca="1">2*COUNTA(#REF!)-COUNTA(C$1:C36)+COUNTA(#REF!)</f>
        <v>2</v>
      </c>
      <c r="D36" s="4" t="s">
        <v>24</v>
      </c>
      <c r="E36" s="21" t="s">
        <v>14</v>
      </c>
      <c r="F36" s="21"/>
      <c r="G36" s="21"/>
      <c r="H36" s="21"/>
      <c r="I36" s="21"/>
      <c r="J36" s="21"/>
      <c r="K36" s="1"/>
      <c r="L36" s="6"/>
      <c r="M36" s="1"/>
      <c r="N36" s="1"/>
      <c r="O36" s="1"/>
    </row>
    <row r="37" spans="1:15" x14ac:dyDescent="0.25">
      <c r="A37" s="1"/>
      <c r="B37" s="7"/>
      <c r="C37" s="3"/>
      <c r="D37" s="4"/>
      <c r="E37" s="1"/>
      <c r="F37" s="1"/>
      <c r="G37" s="1"/>
      <c r="H37" s="1"/>
      <c r="I37" s="1"/>
      <c r="J37" s="1"/>
      <c r="K37" s="1"/>
      <c r="L37" s="6"/>
      <c r="M37" s="1"/>
      <c r="N37" s="1"/>
      <c r="O37" s="1"/>
    </row>
    <row r="38" spans="1:15" x14ac:dyDescent="0.25">
      <c r="A38" s="1"/>
      <c r="B38" s="7"/>
      <c r="C38" s="3"/>
      <c r="D38" s="4"/>
      <c r="E38" s="18" t="s">
        <v>6</v>
      </c>
      <c r="F38" s="19">
        <v>2</v>
      </c>
      <c r="G38" s="18"/>
      <c r="H38" s="18" t="s">
        <v>4</v>
      </c>
      <c r="I38" s="20"/>
      <c r="J38" s="18"/>
      <c r="K38" s="18"/>
      <c r="L38" s="19" t="str">
        <f>IF(F38*I38=0," ",F38*I38)</f>
        <v xml:space="preserve"> </v>
      </c>
      <c r="M38" s="1"/>
      <c r="N38" s="1"/>
      <c r="O38" s="1"/>
    </row>
    <row r="39" spans="1:15" x14ac:dyDescent="0.25">
      <c r="A39" s="1"/>
      <c r="B39" s="7"/>
      <c r="C39" s="3"/>
      <c r="D39" s="4"/>
      <c r="E39" s="1"/>
      <c r="F39" s="1"/>
      <c r="G39" s="1"/>
      <c r="H39" s="1"/>
      <c r="I39" s="1"/>
      <c r="J39" s="1"/>
      <c r="K39" s="1"/>
      <c r="L39" s="6"/>
      <c r="M39" s="1"/>
      <c r="N39" s="1"/>
      <c r="O39" s="1"/>
    </row>
    <row r="40" spans="1:15" x14ac:dyDescent="0.25">
      <c r="A40" s="1"/>
      <c r="B40" s="7"/>
      <c r="C40" s="3"/>
      <c r="D40" s="4"/>
      <c r="E40" s="11"/>
      <c r="F40" s="11"/>
      <c r="G40" s="11"/>
      <c r="H40" s="11"/>
      <c r="I40" s="11"/>
      <c r="J40" s="11"/>
      <c r="K40" s="11"/>
      <c r="L40" s="12"/>
      <c r="M40" s="11"/>
      <c r="N40" s="1"/>
      <c r="O40" s="1"/>
    </row>
    <row r="41" spans="1:15" x14ac:dyDescent="0.25">
      <c r="A41" s="1"/>
      <c r="B41" s="7"/>
      <c r="C41" s="3"/>
      <c r="D41" s="4"/>
      <c r="E41" s="1" t="str">
        <f>E18&amp;" - UKUPNO"</f>
        <v>UREDSKI PROSTOR  - UKUPNO</v>
      </c>
      <c r="F41" s="1"/>
      <c r="G41" s="1"/>
      <c r="H41" s="1"/>
      <c r="I41" s="1"/>
      <c r="J41" s="1"/>
      <c r="K41" s="1"/>
      <c r="L41" s="6" t="str">
        <f>IF(SUM(L18:L39)=0," ",SUM(L18:L39))</f>
        <v xml:space="preserve"> </v>
      </c>
      <c r="M41" s="1" t="s">
        <v>7</v>
      </c>
      <c r="N41" s="1"/>
      <c r="O41" s="1"/>
    </row>
    <row r="42" spans="1:15" x14ac:dyDescent="0.25">
      <c r="A42" s="1"/>
      <c r="B42" s="7"/>
      <c r="C42" s="3"/>
      <c r="D42" s="4"/>
      <c r="E42" s="1"/>
      <c r="F42" s="1"/>
      <c r="G42" s="1"/>
      <c r="H42" s="1"/>
      <c r="I42" s="1"/>
      <c r="J42" s="1"/>
      <c r="K42" s="1"/>
      <c r="L42" s="6"/>
      <c r="M42" s="1"/>
      <c r="N42" s="1"/>
      <c r="O42" s="1"/>
    </row>
    <row r="43" spans="1:15" x14ac:dyDescent="0.25">
      <c r="A43" s="1"/>
      <c r="B43" s="7"/>
      <c r="C43" s="3"/>
      <c r="D43" s="4"/>
      <c r="E43" s="1"/>
      <c r="F43" s="1"/>
      <c r="G43" s="1"/>
      <c r="H43" s="1"/>
      <c r="I43" s="1"/>
      <c r="J43" s="1"/>
      <c r="K43" s="1"/>
      <c r="L43" s="6"/>
      <c r="M43" s="1"/>
      <c r="N43" s="1"/>
      <c r="O43" s="1"/>
    </row>
    <row r="44" spans="1:15" x14ac:dyDescent="0.25">
      <c r="A44" s="1"/>
      <c r="B44" s="7">
        <f ca="1">(COUNTA(B$1:B44)-COUNTA(C$1:C44)+1)/2</f>
        <v>4</v>
      </c>
      <c r="C44" s="7">
        <f ca="1">2*COUNTA(#REF!)-COUNTA(C$1:C44)+COUNTA(#REF!)</f>
        <v>3</v>
      </c>
      <c r="D44" s="4"/>
      <c r="E44" s="8" t="s">
        <v>15</v>
      </c>
      <c r="F44" s="1"/>
      <c r="G44" s="1"/>
      <c r="H44" s="1"/>
      <c r="I44" s="1"/>
      <c r="J44" s="1"/>
      <c r="K44" s="1"/>
      <c r="L44" s="6"/>
      <c r="M44" s="1"/>
      <c r="N44" s="1"/>
      <c r="O44" s="1"/>
    </row>
    <row r="45" spans="1:15" x14ac:dyDescent="0.25">
      <c r="A45" s="1"/>
      <c r="B45" s="7"/>
      <c r="C45" s="3"/>
      <c r="D45" s="4"/>
      <c r="E45" s="1"/>
      <c r="F45" s="1"/>
      <c r="G45" s="1"/>
      <c r="H45" s="1"/>
      <c r="I45" s="1"/>
      <c r="J45" s="1"/>
      <c r="K45" s="1"/>
      <c r="L45" s="6"/>
      <c r="M45" s="1"/>
      <c r="N45" s="1"/>
      <c r="O45" s="1"/>
    </row>
    <row r="46" spans="1:15" x14ac:dyDescent="0.25">
      <c r="A46" s="1"/>
      <c r="B46" s="7">
        <f ca="1">(COUNTA(B$1:B46)-COUNTA(C$1:C46)+1)/2</f>
        <v>4</v>
      </c>
      <c r="C46" s="7">
        <f ca="1">2*COUNTA(#REF!)-COUNTA(C$1:C46)+COUNTA(#REF!)</f>
        <v>3</v>
      </c>
      <c r="D46" s="4" t="s">
        <v>20</v>
      </c>
      <c r="E46" s="21" t="s">
        <v>16</v>
      </c>
      <c r="F46" s="21"/>
      <c r="G46" s="21"/>
      <c r="H46" s="21"/>
      <c r="I46" s="21"/>
      <c r="J46" s="21"/>
      <c r="K46" s="1"/>
      <c r="L46" s="6"/>
      <c r="M46" s="1"/>
      <c r="N46" s="1"/>
      <c r="O46" s="1"/>
    </row>
    <row r="47" spans="1:15" x14ac:dyDescent="0.25">
      <c r="A47" s="1"/>
      <c r="B47" s="7"/>
      <c r="C47" s="3"/>
      <c r="D47" s="4"/>
      <c r="E47" s="1"/>
      <c r="F47" s="13"/>
      <c r="G47" s="13"/>
      <c r="H47" s="13"/>
      <c r="I47" s="1"/>
      <c r="J47" s="1"/>
      <c r="K47" s="1"/>
      <c r="L47" s="6"/>
      <c r="M47" s="1"/>
      <c r="N47" s="1"/>
      <c r="O47" s="1"/>
    </row>
    <row r="48" spans="1:15" x14ac:dyDescent="0.25">
      <c r="A48" s="1"/>
      <c r="B48" s="7"/>
      <c r="C48" s="3"/>
      <c r="D48" s="4"/>
      <c r="E48" s="18" t="s">
        <v>6</v>
      </c>
      <c r="F48" s="19">
        <v>3</v>
      </c>
      <c r="G48" s="18"/>
      <c r="H48" s="18" t="s">
        <v>4</v>
      </c>
      <c r="I48" s="20"/>
      <c r="J48" s="18"/>
      <c r="K48" s="18"/>
      <c r="L48" s="19" t="str">
        <f>IF(F48*I48=0," ",F48*I48)</f>
        <v xml:space="preserve"> </v>
      </c>
      <c r="M48" s="1"/>
      <c r="N48" s="1"/>
      <c r="O48" s="1"/>
    </row>
    <row r="49" spans="1:15" x14ac:dyDescent="0.25">
      <c r="A49" s="1"/>
      <c r="B49" s="7"/>
      <c r="C49" s="3"/>
      <c r="D49" s="4"/>
      <c r="E49" s="1"/>
      <c r="F49" s="1"/>
      <c r="G49" s="1"/>
      <c r="H49" s="1"/>
      <c r="I49" s="1"/>
      <c r="J49" s="1"/>
      <c r="K49" s="1"/>
      <c r="L49" s="6"/>
      <c r="M49" s="1"/>
      <c r="N49" s="1"/>
      <c r="O49" s="1"/>
    </row>
    <row r="50" spans="1:15" x14ac:dyDescent="0.25">
      <c r="A50" s="1"/>
      <c r="B50" s="7">
        <f ca="1">(COUNTA(B$1:B50)-COUNTA(C$1:C50)+1)/2</f>
        <v>4</v>
      </c>
      <c r="C50" s="7">
        <f ca="1">2*COUNTA(#REF!)-COUNTA(C$1:C50)+COUNTA(#REF!)</f>
        <v>3</v>
      </c>
      <c r="D50" s="4" t="s">
        <v>21</v>
      </c>
      <c r="E50" s="21" t="s">
        <v>17</v>
      </c>
      <c r="F50" s="21"/>
      <c r="G50" s="21"/>
      <c r="H50" s="21"/>
      <c r="I50" s="21"/>
      <c r="J50" s="21"/>
      <c r="K50" s="1"/>
      <c r="L50" s="6"/>
      <c r="M50" s="1"/>
      <c r="N50" s="1"/>
      <c r="O50" s="1"/>
    </row>
    <row r="51" spans="1:15" x14ac:dyDescent="0.25">
      <c r="A51" s="1"/>
      <c r="B51" s="7"/>
      <c r="C51" s="3"/>
      <c r="D51" s="4"/>
      <c r="E51" s="1"/>
      <c r="F51" s="1"/>
      <c r="G51" s="1"/>
      <c r="H51" s="1"/>
      <c r="I51" s="1"/>
      <c r="J51" s="1"/>
      <c r="K51" s="1"/>
      <c r="L51" s="6"/>
      <c r="M51" s="1"/>
      <c r="N51" s="1"/>
      <c r="O51" s="1"/>
    </row>
    <row r="52" spans="1:15" x14ac:dyDescent="0.25">
      <c r="A52" s="1"/>
      <c r="B52" s="7"/>
      <c r="C52" s="3"/>
      <c r="D52" s="4"/>
      <c r="E52" s="18" t="s">
        <v>10</v>
      </c>
      <c r="F52" s="19">
        <v>30</v>
      </c>
      <c r="G52" s="18"/>
      <c r="H52" s="18" t="s">
        <v>4</v>
      </c>
      <c r="I52" s="20"/>
      <c r="J52" s="18"/>
      <c r="K52" s="18"/>
      <c r="L52" s="19" t="str">
        <f>IF(F52*I52=0," ",F52*I52)</f>
        <v xml:space="preserve"> </v>
      </c>
      <c r="M52" s="1"/>
      <c r="N52" s="1"/>
      <c r="O52" s="1"/>
    </row>
    <row r="53" spans="1:15" x14ac:dyDescent="0.25">
      <c r="A53" s="1"/>
      <c r="B53" s="7"/>
      <c r="C53" s="3"/>
      <c r="D53" s="4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7"/>
      <c r="C54" s="3"/>
      <c r="D54" s="4"/>
      <c r="E54" s="11"/>
      <c r="F54" s="11"/>
      <c r="G54" s="11"/>
      <c r="H54" s="11"/>
      <c r="I54" s="11"/>
      <c r="J54" s="11"/>
      <c r="K54" s="11"/>
      <c r="L54" s="12"/>
      <c r="M54" s="11"/>
      <c r="N54" s="1"/>
      <c r="O54" s="1"/>
    </row>
    <row r="55" spans="1:15" x14ac:dyDescent="0.25">
      <c r="A55" s="1"/>
      <c r="B55" s="7"/>
      <c r="C55" s="3"/>
      <c r="D55" s="4"/>
      <c r="E55" s="21" t="s">
        <v>18</v>
      </c>
      <c r="F55" s="21"/>
      <c r="G55" s="21"/>
      <c r="H55" s="21"/>
      <c r="I55" s="21"/>
      <c r="J55" s="21"/>
      <c r="K55" s="1"/>
      <c r="L55" s="6" t="str">
        <f>IF(SUM(L44:L53)=0," ",SUM(L44:L53))</f>
        <v xml:space="preserve"> </v>
      </c>
      <c r="M55" s="1" t="s">
        <v>7</v>
      </c>
      <c r="N55" s="1"/>
      <c r="O55" s="1"/>
    </row>
    <row r="56" spans="1:15" x14ac:dyDescent="0.25">
      <c r="A56" s="1"/>
      <c r="B56" s="7"/>
      <c r="C56" s="3"/>
      <c r="D56" s="4"/>
      <c r="E56" s="1"/>
      <c r="F56" s="1"/>
      <c r="G56" s="1"/>
      <c r="H56" s="1"/>
      <c r="I56" s="1"/>
      <c r="J56" s="1"/>
      <c r="K56" s="1"/>
      <c r="L56" s="6"/>
      <c r="M56" s="1"/>
      <c r="N56" s="1"/>
      <c r="O56" s="1"/>
    </row>
    <row r="57" spans="1:15" x14ac:dyDescent="0.25">
      <c r="A57" s="1"/>
      <c r="B57" s="7"/>
      <c r="C57" s="3"/>
      <c r="D57" s="4"/>
      <c r="E57" s="14"/>
      <c r="F57" s="14"/>
      <c r="G57" s="14"/>
      <c r="H57" s="14"/>
      <c r="I57" s="14"/>
      <c r="J57" s="14"/>
      <c r="K57" s="1"/>
      <c r="L57" s="6"/>
      <c r="M57" s="1"/>
      <c r="N57" s="1"/>
      <c r="O57" s="1"/>
    </row>
    <row r="58" spans="1:15" x14ac:dyDescent="0.25">
      <c r="A58" s="1"/>
      <c r="B58" s="7"/>
      <c r="C58" s="3"/>
      <c r="D58" s="4"/>
      <c r="E58" s="14"/>
      <c r="F58" s="14"/>
      <c r="G58" s="14"/>
      <c r="H58" s="14"/>
      <c r="I58" s="14"/>
      <c r="J58" s="14"/>
      <c r="K58" s="1"/>
      <c r="L58" s="6"/>
      <c r="M58" s="1"/>
      <c r="N58" s="1"/>
      <c r="O58" s="1"/>
    </row>
    <row r="59" spans="1:15" x14ac:dyDescent="0.25">
      <c r="A59" s="1"/>
      <c r="B59" s="2">
        <f ca="1">B2</f>
        <v>4</v>
      </c>
      <c r="C59" s="3"/>
      <c r="D59" s="4"/>
      <c r="E59" s="5" t="str">
        <f>E2&amp;" - REKAPITULACIJA"</f>
        <v>OPREMA - REKAPITULACIJA</v>
      </c>
      <c r="F59" s="1"/>
      <c r="G59" s="1"/>
      <c r="H59" s="1"/>
      <c r="I59" s="1"/>
      <c r="J59" s="1"/>
      <c r="K59" s="1"/>
      <c r="L59" s="6"/>
      <c r="M59" s="1"/>
      <c r="N59" s="1"/>
      <c r="O59" s="1"/>
    </row>
    <row r="60" spans="1:15" x14ac:dyDescent="0.25">
      <c r="A60" s="1"/>
      <c r="B60" s="7"/>
      <c r="C60" s="3"/>
      <c r="D60" s="4"/>
      <c r="E60" s="1"/>
      <c r="F60" s="1"/>
      <c r="G60" s="1"/>
      <c r="H60" s="1"/>
      <c r="I60" s="1"/>
      <c r="J60" s="1"/>
      <c r="K60" s="1"/>
      <c r="L60" s="6"/>
      <c r="M60" s="1"/>
      <c r="N60" s="1"/>
      <c r="O60" s="1"/>
    </row>
    <row r="61" spans="1:15" x14ac:dyDescent="0.25">
      <c r="A61" s="1"/>
      <c r="B61" s="7">
        <f ca="1">59:59</f>
        <v>4</v>
      </c>
      <c r="C61" s="7">
        <f ca="1">C4</f>
        <v>1</v>
      </c>
      <c r="D61" s="4"/>
      <c r="E61" s="1" t="str">
        <f>E4</f>
        <v>ČAJNA KUHINJA</v>
      </c>
      <c r="F61" s="1"/>
      <c r="G61" s="1"/>
      <c r="H61" s="1"/>
      <c r="I61" s="1"/>
      <c r="J61" s="1"/>
      <c r="K61" s="1"/>
      <c r="L61" s="6" t="str">
        <f>IF(L15=0," ",L15)</f>
        <v xml:space="preserve"> </v>
      </c>
      <c r="M61" s="1" t="s">
        <v>7</v>
      </c>
      <c r="N61" s="1"/>
      <c r="O61" s="1"/>
    </row>
    <row r="62" spans="1:15" x14ac:dyDescent="0.25">
      <c r="A62" s="1"/>
      <c r="B62" s="7">
        <f ca="1">61:61</f>
        <v>4</v>
      </c>
      <c r="C62" s="7">
        <f ca="1">C18</f>
        <v>2</v>
      </c>
      <c r="D62" s="4"/>
      <c r="E62" s="1" t="str">
        <f>E18</f>
        <v xml:space="preserve">UREDSKI PROSTOR </v>
      </c>
      <c r="F62" s="1"/>
      <c r="G62" s="1"/>
      <c r="H62" s="1"/>
      <c r="I62" s="1"/>
      <c r="J62" s="1"/>
      <c r="K62" s="1"/>
      <c r="L62" s="6" t="str">
        <f>IF(L41=0," ",L41)</f>
        <v xml:space="preserve"> </v>
      </c>
      <c r="M62" s="1" t="s">
        <v>7</v>
      </c>
      <c r="N62" s="1"/>
      <c r="O62" s="1"/>
    </row>
    <row r="63" spans="1:15" x14ac:dyDescent="0.25">
      <c r="A63" s="1"/>
      <c r="B63" s="7">
        <f ca="1">B61</f>
        <v>4</v>
      </c>
      <c r="C63" s="7">
        <f ca="1">C44</f>
        <v>3</v>
      </c>
      <c r="D63" s="4"/>
      <c r="E63" s="8" t="s">
        <v>19</v>
      </c>
      <c r="F63" s="1"/>
      <c r="G63" s="1"/>
      <c r="H63" s="1"/>
      <c r="I63" s="1"/>
      <c r="J63" s="1"/>
      <c r="K63" s="1"/>
      <c r="L63" s="6" t="str">
        <f>IF(L55=0," ",L55)</f>
        <v xml:space="preserve"> </v>
      </c>
      <c r="M63" s="1" t="s">
        <v>7</v>
      </c>
      <c r="N63" s="1"/>
      <c r="O63" s="1"/>
    </row>
    <row r="64" spans="1:15" x14ac:dyDescent="0.25">
      <c r="A64" s="1"/>
      <c r="B64" s="7"/>
      <c r="C64" s="3"/>
      <c r="D64" s="4"/>
      <c r="E64" s="15"/>
      <c r="F64" s="15"/>
      <c r="G64" s="15"/>
      <c r="H64" s="15"/>
      <c r="I64" s="15"/>
      <c r="J64" s="15"/>
      <c r="K64" s="15"/>
      <c r="L64" s="16"/>
      <c r="M64" s="15"/>
      <c r="N64" s="1"/>
      <c r="O64" s="1"/>
    </row>
    <row r="65" spans="1:15" x14ac:dyDescent="0.25">
      <c r="A65" s="1"/>
      <c r="B65" s="7"/>
      <c r="C65" s="3"/>
      <c r="D65" s="4"/>
      <c r="E65" s="11"/>
      <c r="F65" s="11"/>
      <c r="G65" s="11"/>
      <c r="H65" s="11"/>
      <c r="I65" s="11"/>
      <c r="J65" s="11"/>
      <c r="K65" s="11"/>
      <c r="L65" s="12"/>
      <c r="M65" s="11"/>
      <c r="N65" s="1"/>
      <c r="O65" s="1"/>
    </row>
    <row r="66" spans="1:15" x14ac:dyDescent="0.25">
      <c r="A66" s="1"/>
      <c r="B66" s="7"/>
      <c r="C66" s="3"/>
      <c r="D66" s="4"/>
      <c r="E66" s="5" t="str">
        <f>E2&amp;" - UKUPNO"</f>
        <v>OPREMA - UKUPNO</v>
      </c>
      <c r="F66" s="1"/>
      <c r="G66" s="1"/>
      <c r="H66" s="1"/>
      <c r="I66" s="1"/>
      <c r="J66" s="1"/>
      <c r="K66" s="1"/>
      <c r="L66" s="17" t="str">
        <f>IF(SUM(L59:L64)=0," ",SUM(L59:L64))</f>
        <v xml:space="preserve"> </v>
      </c>
      <c r="M66" s="5" t="s">
        <v>7</v>
      </c>
      <c r="N66" s="1"/>
      <c r="O66" s="1"/>
    </row>
    <row r="67" spans="1:15" x14ac:dyDescent="0.25">
      <c r="A67" s="1"/>
      <c r="B67" s="7"/>
      <c r="C67" s="3"/>
      <c r="D67" s="4"/>
      <c r="E67" s="5"/>
      <c r="F67" s="1"/>
      <c r="G67" s="1"/>
      <c r="H67" s="1"/>
      <c r="I67" s="1"/>
      <c r="J67" s="1"/>
      <c r="K67" s="1"/>
      <c r="L67" s="17"/>
      <c r="M67" s="5"/>
      <c r="N67" s="1"/>
      <c r="O67" s="1"/>
    </row>
    <row r="68" spans="1:15" x14ac:dyDescent="0.25">
      <c r="A68" s="1"/>
      <c r="B68" s="7"/>
      <c r="C68" s="3"/>
      <c r="D68" s="4"/>
      <c r="E68" s="1"/>
      <c r="F68" s="1"/>
      <c r="G68" s="1"/>
      <c r="H68" s="1"/>
      <c r="I68" s="1"/>
      <c r="J68" s="1"/>
      <c r="K68" s="1"/>
      <c r="L68" s="6"/>
      <c r="M68" s="1"/>
      <c r="N68" s="1"/>
      <c r="O68" s="1"/>
    </row>
  </sheetData>
  <mergeCells count="10">
    <mergeCell ref="E36:J36"/>
    <mergeCell ref="E46:J46"/>
    <mergeCell ref="E50:J50"/>
    <mergeCell ref="E55:J55"/>
    <mergeCell ref="E6:J6"/>
    <mergeCell ref="E10:J10"/>
    <mergeCell ref="E20:J20"/>
    <mergeCell ref="E24:J24"/>
    <mergeCell ref="E28:J28"/>
    <mergeCell ref="E32:J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Zlatan</dc:creator>
  <cp:lastModifiedBy>Odineja</cp:lastModifiedBy>
  <dcterms:created xsi:type="dcterms:W3CDTF">2021-07-13T14:22:37Z</dcterms:created>
  <dcterms:modified xsi:type="dcterms:W3CDTF">2021-09-02T13:14:14Z</dcterms:modified>
</cp:coreProperties>
</file>