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Tamara staro inovo\javna nabava\JN 2024\"/>
    </mc:Choice>
  </mc:AlternateContent>
  <xr:revisionPtr revIDLastSave="0" documentId="8_{219EEFE0-E475-414A-ADF6-3FE7BE2A6FF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r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22" i="1"/>
  <c r="F23" i="1"/>
  <c r="F27" i="1"/>
  <c r="F29" i="1"/>
  <c r="F43" i="1"/>
  <c r="F49" i="1" s="1"/>
  <c r="F85" i="1" s="1"/>
  <c r="F47" i="1"/>
  <c r="F60" i="1"/>
  <c r="F66" i="1"/>
  <c r="F70" i="1"/>
  <c r="F71" i="1"/>
  <c r="F72" i="1"/>
  <c r="F73" i="1"/>
  <c r="F74" i="1"/>
  <c r="F75" i="1"/>
  <c r="F77" i="1" l="1"/>
  <c r="F87" i="1" s="1"/>
  <c r="F32" i="1"/>
  <c r="F83" i="1" s="1"/>
  <c r="F89" i="1" l="1"/>
</calcChain>
</file>

<file path=xl/sharedStrings.xml><?xml version="1.0" encoding="utf-8"?>
<sst xmlns="http://schemas.openxmlformats.org/spreadsheetml/2006/main" count="101" uniqueCount="65">
  <si>
    <t>REDNI BROJ</t>
  </si>
  <si>
    <t>OPIS</t>
  </si>
  <si>
    <t>JEDINICA MJERE</t>
  </si>
  <si>
    <t>KOLIČINA RADOVA</t>
  </si>
  <si>
    <t>UKUPNA CIJENA</t>
  </si>
  <si>
    <t>I.</t>
  </si>
  <si>
    <t>UKLANJANJE I DEMONTAŽA</t>
  </si>
  <si>
    <t>NAPOMENA:</t>
  </si>
  <si>
    <r>
      <t>• UKLANJANJE I DEMONTAŽA radovi se odnose pripremu za izradu krovnog pokrova</t>
    </r>
    <r>
      <rPr>
        <b/>
        <sz val="10"/>
        <color indexed="8"/>
        <rFont val="Arial"/>
        <family val="2"/>
        <charset val="238"/>
      </rPr>
      <t>.</t>
    </r>
  </si>
  <si>
    <t>I.1.</t>
  </si>
  <si>
    <t>Demontaža i skidanje limarije; opšava i limenog krovnog pokrova</t>
  </si>
  <si>
    <t>Jediničnom cijenom uključena demontaža, razvrstavanje i slaganje prijenos otpadnog materijala do vozila, utovar na vozilo, te razvrstavanje, zbrinjavanje - odvoz na deponiju ove vrste materijala. Jedinične cijene stavke uključuju kompletan rad i potrebna tehnička sredstva za kompletnu izvedbu stavke.</t>
  </si>
  <si>
    <t xml:space="preserve">U j. cijenu uključena zaštita svih rubnih površina pročelja (fasade) od mogućih oštećenja. </t>
  </si>
  <si>
    <t>krovne ploče od trapeznog lima</t>
  </si>
  <si>
    <t>m2</t>
  </si>
  <si>
    <t>krovnI opšav od lima RŠ 2,35 m "betonski" oluk</t>
  </si>
  <si>
    <t>m'</t>
  </si>
  <si>
    <t>krovnI opšav od lima RŠ 1,60 m "betonski" oluk</t>
  </si>
  <si>
    <t>opšav (bočni) RŠ cca 0,40m</t>
  </si>
  <si>
    <t>opšav (atika) RŠ cca 0,40m</t>
  </si>
  <si>
    <t>horizontalni oluci</t>
  </si>
  <si>
    <t>vert. Oluci cca 6 kom x 4 m</t>
  </si>
  <si>
    <t>I.2.</t>
  </si>
  <si>
    <r>
      <rPr>
        <b/>
        <sz val="10"/>
        <rFont val="Arial"/>
        <family val="2"/>
        <charset val="238"/>
      </rPr>
      <t>Demontaža postojećih slojeva krovne konstrukcije</t>
    </r>
    <r>
      <rPr>
        <sz val="10"/>
        <rFont val="Arial"/>
        <family val="2"/>
        <charset val="238"/>
      </rPr>
      <t>.</t>
    </r>
  </si>
  <si>
    <t>demontaža postojeće drvene podkonstrukcije (letve i kontraletve</t>
  </si>
  <si>
    <t>uklanjanje postojećeg hidroizolacijskog sloja (folija, bit. Trake ili sl.)</t>
  </si>
  <si>
    <t>I.3.</t>
  </si>
  <si>
    <r>
      <rPr>
        <b/>
        <sz val="10"/>
        <rFont val="Arial"/>
        <family val="2"/>
        <charset val="238"/>
      </rPr>
      <t>Demontaža hidroizolacija ravnog krova - iznad ulaza</t>
    </r>
    <r>
      <rPr>
        <sz val="10"/>
        <rFont val="Arial"/>
        <family val="2"/>
        <charset val="238"/>
      </rPr>
      <t>.</t>
    </r>
  </si>
  <si>
    <t>Jediničnom cijenom uključena demontaža, struganjem hidroizolacijskog sloja na ravnoj AB krovnoj ploči iznad ulaza, odvoz na deponiju ove vrste materijala. Jedinične cijene stavke uključuju kompletan rad i potrebna tehnička sredstva za kompletnu izvedbu stavke.</t>
  </si>
  <si>
    <t>uklanjanje postojećeg hidroizolacijskog sloja od bitumenske ljepenke</t>
  </si>
  <si>
    <t>I.4.</t>
  </si>
  <si>
    <t>Eventualna sanacija - zamjena dotrajalih elemenata nosive krovne konstrukcije</t>
  </si>
  <si>
    <t>pauš</t>
  </si>
  <si>
    <t>NAPOMENA: Nisu poznati elementi krovne konstrukcije. Nakon uklanjanja prethodnih sljeva utvrditi če se vrsta i način evetualne sanacije nosive konstrukcije (za drvenu)  ili površine (betonska). Nije poznato dali je u gornjim slojevima izvedena i toplinska zaštita.</t>
  </si>
  <si>
    <t>I</t>
  </si>
  <si>
    <t>UKLANJANJE I DEMONTAŽA UKUPNO:</t>
  </si>
  <si>
    <t>II.</t>
  </si>
  <si>
    <t>HIDROIZOLATERSKI RADOVI</t>
  </si>
  <si>
    <t>Jediničnom cijenom uključena dobava, doprema i polaganje sloja paropropusne - vodonepropusne folije. Jedinične cijene stavke uključuju kompletan rad i potrebna tehnička sredstva za kompletnu izvedbu stavke.</t>
  </si>
  <si>
    <t>II.1.</t>
  </si>
  <si>
    <t>Dobava, doprema i postavljanje hidroizolacijskog sloja - Ispod krova od limenih ploča.</t>
  </si>
  <si>
    <t>Paropropusnom - vodonepropusnom folijom oblaži se i iStaknuti dijelovi (atike)</t>
  </si>
  <si>
    <t>II.2.</t>
  </si>
  <si>
    <t>Dobava, doprema i postavljanje hidroizolacijskog sloja - Ravi krov iznad ulaza</t>
  </si>
  <si>
    <t>Jediničnom cijenom uključena dobava, doprema materijala priprema postoječe očišćene podloge - izrada bet. holkera obrada površine impregnacijskim slojem -hladnim premazom i polaganje - Izrada hidroizolacije u dva sloja  varenom bitumenskom ljepenkom (Fragmat ili sl.) Jedinične cijene stavke uključuju kompletan rad i potrebna tehnička sredstva za kompletnu izvedbu stavke.</t>
  </si>
  <si>
    <t>Uređenje površine, hladni premaz i hidroizolacijski sloj</t>
  </si>
  <si>
    <t>II</t>
  </si>
  <si>
    <t>HIDROIZOLATERSKI RADOVI UKUPNO:</t>
  </si>
  <si>
    <t>III.</t>
  </si>
  <si>
    <t>LIMARSKI I DRUGI RADOVI</t>
  </si>
  <si>
    <t>Jediničnom cijenom uključena dobava, doprema i ugradnja materijala. Jedinične cijene stavke uključuju kompletan rad i potrebna tehnička sredstva za kompletnu izvedbu stavki.</t>
  </si>
  <si>
    <t>III.1.</t>
  </si>
  <si>
    <t>Dobava, doprema i postavljanje podkonstrikcije.</t>
  </si>
  <si>
    <t>Jediničnom cijenom uključena dobava, doprema i polaganje letvi i kontraletvi kao potkonstrukcije za postavljanje obloge kosih površina krova od panelnih limenih ploča d=5 cm . Jedinične cijene stavke uključuju kompletan rad, spojni materijal i potrebna tehnička sredstva za kompletnu izvedbu stavke.</t>
  </si>
  <si>
    <t>Letvanje</t>
  </si>
  <si>
    <t>III.2.</t>
  </si>
  <si>
    <t>Dobava, doprema i postavljanje obloge kosih krovnih površina - limenih "sendvič" panela d=5 cm.</t>
  </si>
  <si>
    <t>Jediničnom cijenom uključena dobava, doprema i polaganje obojenih limenih panelnih ploča po površinama kosog krova na prethodno pripremljenu podkonstrukciju. Panelne ploče vijčanom vezom tiplati u krovnu konstrukciji (nosive grede ili AB ploču). Jedinične cijene stavke uključuju kompletan rad, spojni materijal i potrebna tehnička sredstva za kompletnu izvedbu stavke.</t>
  </si>
  <si>
    <t xml:space="preserve">Prije postavljanja panelnih pokrovnih ploča sagledati način prihvata trake uzemljenja, Sva pripasivanja i prilagodba uključena u cijenu stavke.  </t>
  </si>
  <si>
    <t xml:space="preserve">Montaža - polaganje panelnih ploča </t>
  </si>
  <si>
    <t>III.3.</t>
  </si>
  <si>
    <t>Dobava, doprema i postavljanje limenih opšava.</t>
  </si>
  <si>
    <t>Jediničnom cijenom uključena dobava, doprema i polaganje obojenih limenih opšava i oluka, D= 0,6 mm. Jedinične cijene stavke uključuju kompletan rad, spojni materijal i potrebna tehnička sredstva za kompletnu izvedbu stavke.</t>
  </si>
  <si>
    <t>LIMARSKI I DRUGI RADOVI UKUPNO:</t>
  </si>
  <si>
    <t>REKAPITULACIJA  RADOVA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</si>
</sst>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#,##0.00\ &quot;kn&quot;"/>
    <numFmt numFmtId="166" formatCode="#,##0.00\ [$kn-41A]"/>
    <numFmt numFmtId="167" formatCode="#,##0.00\ [$€-1]"/>
    <numFmt numFmtId="168" formatCode="#,##0.00;[Red]#,##0.00"/>
  </numFmts>
  <fonts count="13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Narrow"/>
      <family val="2"/>
      <charset val="238"/>
    </font>
    <font>
      <sz val="10"/>
      <name val="HelveticaNeueLT Com 55 Roman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</cellStyleXfs>
  <cellXfs count="95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5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top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0" fontId="5" fillId="0" borderId="3" xfId="0" applyFont="1" applyBorder="1"/>
    <xf numFmtId="0" fontId="8" fillId="0" borderId="3" xfId="0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164" fontId="6" fillId="3" borderId="0" xfId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164" fontId="6" fillId="0" borderId="0" xfId="1" applyFont="1" applyBorder="1" applyAlignment="1">
      <alignment horizontal="center"/>
    </xf>
    <xf numFmtId="0" fontId="5" fillId="0" borderId="2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4" fillId="0" borderId="2" xfId="0" applyFont="1" applyBorder="1" applyAlignment="1">
      <alignment wrapText="1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vertical="top"/>
    </xf>
    <xf numFmtId="0" fontId="0" fillId="0" borderId="3" xfId="0" applyBorder="1"/>
    <xf numFmtId="0" fontId="8" fillId="0" borderId="0" xfId="0" applyFont="1" applyAlignment="1">
      <alignment vertical="top"/>
    </xf>
    <xf numFmtId="0" fontId="7" fillId="0" borderId="4" xfId="0" applyFont="1" applyBorder="1" applyAlignment="1">
      <alignment vertical="top" wrapText="1"/>
    </xf>
    <xf numFmtId="0" fontId="2" fillId="2" borderId="0" xfId="3" applyFont="1" applyFill="1" applyAlignment="1">
      <alignment vertical="top"/>
    </xf>
    <xf numFmtId="0" fontId="2" fillId="2" borderId="0" xfId="3" applyFont="1" applyFill="1"/>
    <xf numFmtId="0" fontId="10" fillId="0" borderId="4" xfId="0" applyFont="1" applyBorder="1" applyAlignment="1">
      <alignment vertical="top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4" fontId="5" fillId="0" borderId="0" xfId="0" applyNumberFormat="1" applyFont="1"/>
    <xf numFmtId="0" fontId="5" fillId="0" borderId="0" xfId="3" applyAlignment="1">
      <alignment horizontal="right"/>
    </xf>
    <xf numFmtId="165" fontId="5" fillId="0" borderId="0" xfId="3" applyNumberFormat="1"/>
    <xf numFmtId="166" fontId="6" fillId="0" borderId="0" xfId="3" applyNumberFormat="1" applyFont="1"/>
    <xf numFmtId="167" fontId="1" fillId="0" borderId="1" xfId="0" applyNumberFormat="1" applyFont="1" applyBorder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167" fontId="2" fillId="2" borderId="0" xfId="0" applyNumberFormat="1" applyFont="1" applyFill="1"/>
    <xf numFmtId="167" fontId="2" fillId="0" borderId="0" xfId="0" applyNumberFormat="1" applyFont="1"/>
    <xf numFmtId="167" fontId="5" fillId="0" borderId="0" xfId="1" applyNumberFormat="1" applyFont="1" applyAlignment="1">
      <alignment horizontal="center"/>
    </xf>
    <xf numFmtId="167" fontId="5" fillId="0" borderId="2" xfId="1" applyNumberFormat="1" applyFont="1" applyBorder="1" applyAlignment="1">
      <alignment horizontal="right"/>
    </xf>
    <xf numFmtId="167" fontId="5" fillId="0" borderId="0" xfId="1" applyNumberFormat="1" applyFont="1" applyBorder="1" applyAlignment="1">
      <alignment horizontal="right"/>
    </xf>
    <xf numFmtId="167" fontId="6" fillId="3" borderId="0" xfId="1" applyNumberFormat="1" applyFont="1" applyFill="1" applyBorder="1" applyAlignment="1"/>
    <xf numFmtId="167" fontId="6" fillId="0" borderId="0" xfId="1" applyNumberFormat="1" applyFont="1" applyBorder="1" applyAlignment="1"/>
    <xf numFmtId="167" fontId="5" fillId="0" borderId="2" xfId="0" applyNumberFormat="1" applyFont="1" applyBorder="1"/>
    <xf numFmtId="167" fontId="10" fillId="0" borderId="0" xfId="0" applyNumberFormat="1" applyFont="1"/>
    <xf numFmtId="167" fontId="10" fillId="3" borderId="0" xfId="0" applyNumberFormat="1" applyFont="1" applyFill="1"/>
    <xf numFmtId="167" fontId="2" fillId="2" borderId="0" xfId="3" applyNumberFormat="1" applyFont="1" applyFill="1"/>
    <xf numFmtId="167" fontId="6" fillId="0" borderId="0" xfId="0" applyNumberFormat="1" applyFont="1" applyAlignment="1">
      <alignment horizontal="left" vertical="top" wrapText="1"/>
    </xf>
    <xf numFmtId="167" fontId="10" fillId="0" borderId="4" xfId="0" applyNumberFormat="1" applyFont="1" applyBorder="1"/>
    <xf numFmtId="168" fontId="1" fillId="0" borderId="1" xfId="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2" fillId="2" borderId="0" xfId="0" applyNumberFormat="1" applyFon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5" fillId="0" borderId="0" xfId="1" applyNumberFormat="1" applyFont="1" applyAlignment="1" applyProtection="1">
      <alignment horizontal="right"/>
    </xf>
    <xf numFmtId="168" fontId="5" fillId="0" borderId="2" xfId="1" applyNumberFormat="1" applyFont="1" applyBorder="1" applyAlignment="1" applyProtection="1">
      <alignment horizontal="right"/>
    </xf>
    <xf numFmtId="168" fontId="5" fillId="0" borderId="0" xfId="1" applyNumberFormat="1" applyFont="1" applyBorder="1" applyAlignment="1" applyProtection="1">
      <alignment horizontal="right"/>
    </xf>
    <xf numFmtId="168" fontId="9" fillId="3" borderId="0" xfId="2" applyNumberFormat="1" applyFont="1" applyFill="1" applyBorder="1" applyAlignment="1" applyProtection="1">
      <alignment horizontal="right" wrapText="1"/>
    </xf>
    <xf numFmtId="168" fontId="6" fillId="0" borderId="0" xfId="2" applyNumberFormat="1" applyFont="1" applyBorder="1" applyAlignment="1" applyProtection="1">
      <alignment horizontal="right" wrapText="1"/>
    </xf>
    <xf numFmtId="168" fontId="5" fillId="0" borderId="2" xfId="0" applyNumberFormat="1" applyFont="1" applyBorder="1" applyAlignment="1">
      <alignment horizontal="right"/>
    </xf>
    <xf numFmtId="168" fontId="5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8" fontId="9" fillId="3" borderId="0" xfId="0" applyNumberFormat="1" applyFont="1" applyFill="1" applyAlignment="1">
      <alignment horizontal="right"/>
    </xf>
    <xf numFmtId="168" fontId="11" fillId="0" borderId="0" xfId="0" applyNumberFormat="1" applyFont="1" applyAlignment="1">
      <alignment horizontal="right"/>
    </xf>
    <xf numFmtId="168" fontId="2" fillId="2" borderId="0" xfId="3" applyNumberFormat="1" applyFont="1" applyFill="1" applyAlignment="1">
      <alignment horizontal="right"/>
    </xf>
    <xf numFmtId="168" fontId="9" fillId="3" borderId="0" xfId="0" applyNumberFormat="1" applyFont="1" applyFill="1" applyAlignment="1">
      <alignment horizontal="right" vertical="top" wrapText="1"/>
    </xf>
    <xf numFmtId="168" fontId="12" fillId="0" borderId="0" xfId="0" applyNumberFormat="1" applyFont="1" applyAlignment="1">
      <alignment horizontal="right"/>
    </xf>
    <xf numFmtId="168" fontId="0" fillId="0" borderId="4" xfId="0" applyNumberFormat="1" applyBorder="1" applyAlignment="1">
      <alignment horizontal="right"/>
    </xf>
    <xf numFmtId="168" fontId="9" fillId="0" borderId="1" xfId="0" applyNumberFormat="1" applyFont="1" applyBorder="1" applyAlignment="1">
      <alignment horizontal="right"/>
    </xf>
  </cellXfs>
  <cellStyles count="4">
    <cellStyle name="Comma_troskovnik_dramalj_01" xfId="1" xr:uid="{E654CC43-F38C-403D-A62D-4122D5D67CE8}"/>
    <cellStyle name="Currency_Sheet2" xfId="2" xr:uid="{32F81696-6BB5-44C8-8A9E-259331367390}"/>
    <cellStyle name="Normal" xfId="0" builtinId="0"/>
    <cellStyle name="Normal 4 10" xfId="3" xr:uid="{E663839F-B409-492F-B250-01F2EE0B7A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workbookViewId="0">
      <selection activeCell="E60" sqref="E60"/>
    </sheetView>
  </sheetViews>
  <sheetFormatPr defaultColWidth="9" defaultRowHeight="15"/>
  <cols>
    <col min="1" max="1" width="5.140625" style="48" bestFit="1" customWidth="1"/>
    <col min="2" max="2" width="37.42578125" style="45" customWidth="1"/>
    <col min="3" max="3" width="6.42578125" style="44" customWidth="1"/>
    <col min="4" max="4" width="7.85546875" style="44" customWidth="1"/>
    <col min="5" max="5" width="12.7109375" style="71" bestFit="1" customWidth="1"/>
    <col min="6" max="6" width="14.140625" style="87" bestFit="1" customWidth="1"/>
  </cols>
  <sheetData>
    <row r="1" spans="1:6" ht="33.75">
      <c r="A1" s="1" t="s">
        <v>0</v>
      </c>
      <c r="B1" s="2" t="s">
        <v>1</v>
      </c>
      <c r="C1" s="2" t="s">
        <v>2</v>
      </c>
      <c r="D1" s="2" t="s">
        <v>3</v>
      </c>
      <c r="E1" s="61"/>
      <c r="F1" s="76" t="s">
        <v>4</v>
      </c>
    </row>
    <row r="2" spans="1:6">
      <c r="A2" s="3"/>
      <c r="B2" s="4"/>
      <c r="C2" s="4"/>
      <c r="D2" s="4"/>
      <c r="E2" s="62"/>
      <c r="F2" s="77"/>
    </row>
    <row r="3" spans="1:6">
      <c r="A3" s="5" t="s">
        <v>5</v>
      </c>
      <c r="B3" s="6" t="s">
        <v>6</v>
      </c>
      <c r="C3" s="7"/>
      <c r="D3" s="7"/>
      <c r="E3" s="63"/>
      <c r="F3" s="78"/>
    </row>
    <row r="4" spans="1:6">
      <c r="A4" s="8"/>
      <c r="B4" s="9"/>
      <c r="C4" s="10"/>
      <c r="D4" s="10"/>
      <c r="E4" s="64"/>
      <c r="F4" s="79"/>
    </row>
    <row r="5" spans="1:6">
      <c r="A5" s="8"/>
      <c r="B5" s="11" t="s">
        <v>7</v>
      </c>
      <c r="C5" s="10"/>
      <c r="D5" s="10"/>
      <c r="E5" s="64"/>
      <c r="F5" s="79"/>
    </row>
    <row r="6" spans="1:6" ht="39">
      <c r="A6" s="8"/>
      <c r="B6" s="12" t="s">
        <v>8</v>
      </c>
      <c r="C6" s="10"/>
      <c r="D6" s="10"/>
      <c r="E6" s="64"/>
      <c r="F6" s="79"/>
    </row>
    <row r="7" spans="1:6">
      <c r="A7" s="13"/>
      <c r="B7" s="14"/>
      <c r="C7" s="10"/>
      <c r="D7" s="10"/>
      <c r="E7" s="64"/>
      <c r="F7" s="79"/>
    </row>
    <row r="8" spans="1:6">
      <c r="A8" s="8"/>
      <c r="B8" s="9"/>
      <c r="C8" s="10"/>
      <c r="D8" s="10"/>
      <c r="E8" s="64"/>
      <c r="F8" s="79"/>
    </row>
    <row r="9" spans="1:6" ht="25.5">
      <c r="A9" s="15" t="s">
        <v>9</v>
      </c>
      <c r="B9" s="16" t="s">
        <v>10</v>
      </c>
      <c r="C9" s="17"/>
      <c r="D9" s="18"/>
      <c r="E9" s="65"/>
      <c r="F9" s="80"/>
    </row>
    <row r="10" spans="1:6" ht="102">
      <c r="A10" s="15"/>
      <c r="B10" s="19" t="s">
        <v>11</v>
      </c>
      <c r="C10" s="17"/>
      <c r="D10" s="18"/>
      <c r="E10" s="65"/>
      <c r="F10" s="80"/>
    </row>
    <row r="11" spans="1:6" ht="38.25">
      <c r="A11" s="15"/>
      <c r="B11" s="19" t="s">
        <v>12</v>
      </c>
      <c r="C11" s="17"/>
      <c r="D11" s="18"/>
      <c r="E11" s="65"/>
      <c r="F11" s="80"/>
    </row>
    <row r="12" spans="1:6">
      <c r="A12" s="20"/>
      <c r="B12" s="21" t="s">
        <v>13</v>
      </c>
      <c r="C12" s="22" t="s">
        <v>14</v>
      </c>
      <c r="D12" s="23">
        <v>325</v>
      </c>
      <c r="E12" s="66"/>
      <c r="F12" s="81">
        <f>D12*E12</f>
        <v>0</v>
      </c>
    </row>
    <row r="13" spans="1:6" ht="26.25">
      <c r="A13" s="24"/>
      <c r="B13" s="25" t="s">
        <v>15</v>
      </c>
      <c r="C13" s="26" t="s">
        <v>16</v>
      </c>
      <c r="D13" s="27">
        <v>19.5</v>
      </c>
      <c r="E13" s="66"/>
      <c r="F13" s="81">
        <f t="shared" ref="F13:F18" si="0">D13*E13</f>
        <v>0</v>
      </c>
    </row>
    <row r="14" spans="1:6" ht="25.5">
      <c r="A14" s="24"/>
      <c r="B14" s="28" t="s">
        <v>17</v>
      </c>
      <c r="C14" s="26" t="s">
        <v>16</v>
      </c>
      <c r="D14" s="27">
        <v>15.5</v>
      </c>
      <c r="E14" s="66"/>
      <c r="F14" s="81">
        <f t="shared" si="0"/>
        <v>0</v>
      </c>
    </row>
    <row r="15" spans="1:6">
      <c r="A15" s="24"/>
      <c r="B15" s="28" t="s">
        <v>18</v>
      </c>
      <c r="C15" s="26" t="s">
        <v>16</v>
      </c>
      <c r="D15" s="27">
        <v>68</v>
      </c>
      <c r="E15" s="66"/>
      <c r="F15" s="81">
        <f t="shared" si="0"/>
        <v>0</v>
      </c>
    </row>
    <row r="16" spans="1:6">
      <c r="A16" s="24"/>
      <c r="B16" t="s">
        <v>19</v>
      </c>
      <c r="C16" s="26" t="s">
        <v>16</v>
      </c>
      <c r="D16" s="27">
        <v>52</v>
      </c>
      <c r="E16" s="66"/>
      <c r="F16" s="81">
        <f t="shared" si="0"/>
        <v>0</v>
      </c>
    </row>
    <row r="17" spans="1:8">
      <c r="A17" s="24"/>
      <c r="B17" s="29" t="s">
        <v>20</v>
      </c>
      <c r="C17" s="26" t="s">
        <v>16</v>
      </c>
      <c r="D17" s="27">
        <v>15.5</v>
      </c>
      <c r="E17" s="66"/>
      <c r="F17" s="81">
        <f t="shared" si="0"/>
        <v>0</v>
      </c>
    </row>
    <row r="18" spans="1:8">
      <c r="A18" s="30"/>
      <c r="B18" s="28" t="s">
        <v>21</v>
      </c>
      <c r="C18" s="26" t="s">
        <v>16</v>
      </c>
      <c r="D18" s="27">
        <v>24</v>
      </c>
      <c r="E18" s="66"/>
      <c r="F18" s="81">
        <f t="shared" si="0"/>
        <v>0</v>
      </c>
      <c r="H18" s="57"/>
    </row>
    <row r="19" spans="1:8">
      <c r="A19" s="15"/>
      <c r="B19" s="31"/>
      <c r="C19" s="17"/>
      <c r="D19" s="18"/>
      <c r="E19" s="67"/>
      <c r="F19" s="82"/>
    </row>
    <row r="20" spans="1:8" ht="25.5">
      <c r="A20" s="15" t="s">
        <v>22</v>
      </c>
      <c r="B20" s="31" t="s">
        <v>23</v>
      </c>
      <c r="C20" s="17"/>
      <c r="D20" s="18"/>
      <c r="E20" s="67"/>
      <c r="F20" s="82"/>
    </row>
    <row r="21" spans="1:8" ht="102">
      <c r="A21" s="15"/>
      <c r="B21" s="31" t="s">
        <v>11</v>
      </c>
      <c r="C21" s="17"/>
      <c r="D21" s="18"/>
      <c r="E21" s="67"/>
      <c r="F21" s="82"/>
    </row>
    <row r="22" spans="1:8" ht="25.5">
      <c r="A22" s="20"/>
      <c r="B22" s="32" t="s">
        <v>24</v>
      </c>
      <c r="C22" s="22" t="s">
        <v>14</v>
      </c>
      <c r="D22" s="23">
        <v>325</v>
      </c>
      <c r="E22" s="66"/>
      <c r="F22" s="81">
        <f>D22*E22</f>
        <v>0</v>
      </c>
    </row>
    <row r="23" spans="1:8" ht="30">
      <c r="A23" s="20"/>
      <c r="B23" s="33" t="s">
        <v>25</v>
      </c>
      <c r="C23" s="22" t="s">
        <v>14</v>
      </c>
      <c r="D23" s="23">
        <v>325</v>
      </c>
      <c r="E23" s="66"/>
      <c r="F23" s="81">
        <f>D23*E23</f>
        <v>0</v>
      </c>
    </row>
    <row r="24" spans="1:8">
      <c r="A24" s="15"/>
      <c r="B24" s="21"/>
      <c r="C24" s="17"/>
      <c r="D24" s="18"/>
      <c r="E24" s="67"/>
      <c r="F24" s="82"/>
    </row>
    <row r="25" spans="1:8" ht="25.5">
      <c r="A25" s="15" t="s">
        <v>26</v>
      </c>
      <c r="B25" s="31" t="s">
        <v>27</v>
      </c>
      <c r="C25" s="17"/>
      <c r="D25" s="18"/>
      <c r="E25" s="67"/>
      <c r="F25" s="82"/>
    </row>
    <row r="26" spans="1:8" ht="89.25">
      <c r="A26" s="15"/>
      <c r="B26" s="31" t="s">
        <v>28</v>
      </c>
      <c r="C26" s="17"/>
      <c r="D26" s="18"/>
      <c r="E26" s="67"/>
      <c r="F26" s="82"/>
    </row>
    <row r="27" spans="1:8" ht="26.25">
      <c r="A27" s="20"/>
      <c r="B27" s="34" t="s">
        <v>29</v>
      </c>
      <c r="C27" s="22" t="s">
        <v>14</v>
      </c>
      <c r="D27" s="23">
        <v>19.5</v>
      </c>
      <c r="E27" s="66"/>
      <c r="F27" s="81">
        <f>D27*E27</f>
        <v>0</v>
      </c>
    </row>
    <row r="28" spans="1:8">
      <c r="A28" s="15"/>
      <c r="B28" s="21"/>
      <c r="C28" s="17"/>
      <c r="D28" s="18"/>
      <c r="E28" s="67"/>
      <c r="F28" s="82"/>
    </row>
    <row r="29" spans="1:8" ht="38.25">
      <c r="A29" s="15" t="s">
        <v>30</v>
      </c>
      <c r="B29" s="35" t="s">
        <v>31</v>
      </c>
      <c r="C29" s="22" t="s">
        <v>32</v>
      </c>
      <c r="D29" s="23">
        <v>1</v>
      </c>
      <c r="E29" s="66"/>
      <c r="F29" s="81">
        <f>D29*E29</f>
        <v>0</v>
      </c>
    </row>
    <row r="30" spans="1:8" ht="89.25">
      <c r="A30" s="20"/>
      <c r="B30" s="32" t="s">
        <v>33</v>
      </c>
      <c r="C30" s="22"/>
      <c r="D30" s="23"/>
      <c r="E30" s="66"/>
      <c r="F30" s="81"/>
    </row>
    <row r="31" spans="1:8">
      <c r="A31" s="15"/>
      <c r="B31" s="31"/>
      <c r="C31" s="17"/>
      <c r="D31" s="18"/>
      <c r="E31" s="67"/>
      <c r="F31" s="82"/>
    </row>
    <row r="32" spans="1:8">
      <c r="A32" s="36" t="s">
        <v>34</v>
      </c>
      <c r="B32" s="37" t="s">
        <v>35</v>
      </c>
      <c r="C32" s="38"/>
      <c r="D32" s="39"/>
      <c r="E32" s="68"/>
      <c r="F32" s="83">
        <f>SUM(F8:F31)</f>
        <v>0</v>
      </c>
    </row>
    <row r="33" spans="1:6">
      <c r="A33" s="15"/>
      <c r="B33" s="40"/>
      <c r="C33" s="41"/>
      <c r="D33" s="42"/>
      <c r="E33" s="69"/>
      <c r="F33" s="84"/>
    </row>
    <row r="34" spans="1:6">
      <c r="A34" s="20"/>
      <c r="B34" s="43"/>
      <c r="C34" s="22"/>
      <c r="D34" s="22"/>
      <c r="E34" s="70"/>
      <c r="F34" s="85"/>
    </row>
    <row r="35" spans="1:6">
      <c r="A35" s="5" t="s">
        <v>36</v>
      </c>
      <c r="B35" s="6" t="s">
        <v>37</v>
      </c>
      <c r="C35" s="7"/>
      <c r="D35" s="7"/>
      <c r="E35" s="63"/>
      <c r="F35" s="78"/>
    </row>
    <row r="36" spans="1:6">
      <c r="A36" s="8"/>
      <c r="B36" s="9"/>
      <c r="C36" s="10"/>
      <c r="D36" s="10"/>
      <c r="E36" s="64"/>
      <c r="F36" s="86"/>
    </row>
    <row r="37" spans="1:6">
      <c r="A37" s="8"/>
      <c r="B37" s="11" t="s">
        <v>7</v>
      </c>
      <c r="C37" s="10"/>
      <c r="D37" s="10"/>
      <c r="E37" s="64"/>
      <c r="F37" s="86"/>
    </row>
    <row r="38" spans="1:6" ht="77.25">
      <c r="A38" s="8"/>
      <c r="B38" s="12" t="s">
        <v>38</v>
      </c>
      <c r="C38" s="10"/>
      <c r="D38" s="10"/>
      <c r="E38" s="64"/>
      <c r="F38" s="86"/>
    </row>
    <row r="39" spans="1:6">
      <c r="A39" s="13"/>
      <c r="B39" s="14"/>
      <c r="C39" s="10"/>
      <c r="D39" s="10"/>
      <c r="E39" s="64"/>
      <c r="F39" s="86"/>
    </row>
    <row r="40" spans="1:6">
      <c r="A40" s="8"/>
      <c r="B40" s="9"/>
      <c r="C40" s="10"/>
      <c r="D40" s="10"/>
      <c r="E40" s="64"/>
      <c r="F40" s="82"/>
    </row>
    <row r="41" spans="1:6" ht="38.25">
      <c r="A41" s="15" t="s">
        <v>39</v>
      </c>
      <c r="B41" s="16" t="s">
        <v>40</v>
      </c>
      <c r="C41" s="17"/>
      <c r="D41" s="18"/>
      <c r="E41" s="65"/>
      <c r="F41" s="86"/>
    </row>
    <row r="42" spans="1:6" ht="77.25">
      <c r="A42" s="15"/>
      <c r="B42" s="12" t="s">
        <v>38</v>
      </c>
    </row>
    <row r="43" spans="1:6" ht="26.25">
      <c r="A43" s="15"/>
      <c r="B43" s="46" t="s">
        <v>41</v>
      </c>
      <c r="C43" s="22" t="s">
        <v>14</v>
      </c>
      <c r="D43" s="23">
        <v>350</v>
      </c>
      <c r="E43" s="66"/>
      <c r="F43" s="81">
        <f>D43*E43</f>
        <v>0</v>
      </c>
    </row>
    <row r="44" spans="1:6">
      <c r="A44" s="15"/>
      <c r="B44" s="12"/>
      <c r="C44" s="17"/>
      <c r="D44" s="18"/>
      <c r="E44" s="67"/>
      <c r="F44" s="82"/>
    </row>
    <row r="45" spans="1:6" ht="38.25">
      <c r="A45" s="15" t="s">
        <v>42</v>
      </c>
      <c r="B45" s="16" t="s">
        <v>43</v>
      </c>
      <c r="C45" s="17"/>
      <c r="D45" s="18"/>
      <c r="E45" s="65"/>
      <c r="F45" s="86"/>
    </row>
    <row r="46" spans="1:6" ht="128.25">
      <c r="A46" s="15"/>
      <c r="B46" s="12" t="s">
        <v>44</v>
      </c>
    </row>
    <row r="47" spans="1:6" ht="26.25">
      <c r="A47" s="15"/>
      <c r="B47" s="46" t="s">
        <v>45</v>
      </c>
      <c r="C47" s="22" t="s">
        <v>14</v>
      </c>
      <c r="D47" s="23">
        <v>23</v>
      </c>
      <c r="E47" s="66"/>
      <c r="F47" s="81">
        <f>D47*E47</f>
        <v>0</v>
      </c>
    </row>
    <row r="48" spans="1:6">
      <c r="A48" s="15"/>
      <c r="B48" s="12"/>
      <c r="C48" s="17"/>
      <c r="D48" s="18"/>
      <c r="E48" s="67"/>
      <c r="F48" s="82"/>
    </row>
    <row r="49" spans="1:6">
      <c r="A49" s="36" t="s">
        <v>46</v>
      </c>
      <c r="B49" s="37" t="s">
        <v>47</v>
      </c>
      <c r="C49" s="47"/>
      <c r="D49" s="47"/>
      <c r="E49" s="72"/>
      <c r="F49" s="88">
        <f>SUM(F40:F48)</f>
        <v>0</v>
      </c>
    </row>
    <row r="50" spans="1:6">
      <c r="F50" s="89"/>
    </row>
    <row r="51" spans="1:6">
      <c r="F51" s="89"/>
    </row>
    <row r="52" spans="1:6">
      <c r="A52" s="5" t="s">
        <v>48</v>
      </c>
      <c r="B52" s="6" t="s">
        <v>49</v>
      </c>
      <c r="C52" s="7"/>
      <c r="D52" s="7"/>
      <c r="E52" s="63"/>
      <c r="F52" s="78"/>
    </row>
    <row r="53" spans="1:6">
      <c r="A53" s="8"/>
      <c r="B53" s="9"/>
      <c r="C53" s="10"/>
      <c r="D53" s="10"/>
      <c r="E53" s="64"/>
      <c r="F53" s="86"/>
    </row>
    <row r="54" spans="1:6">
      <c r="A54" s="8"/>
      <c r="B54" s="11" t="s">
        <v>7</v>
      </c>
      <c r="C54" s="10"/>
      <c r="D54" s="10"/>
      <c r="E54" s="64"/>
      <c r="F54" s="86"/>
    </row>
    <row r="55" spans="1:6" ht="64.5">
      <c r="A55" s="8"/>
      <c r="B55" s="12" t="s">
        <v>50</v>
      </c>
      <c r="C55" s="10"/>
      <c r="D55" s="10"/>
      <c r="E55" s="64"/>
      <c r="F55" s="86"/>
    </row>
    <row r="56" spans="1:6">
      <c r="A56" s="13"/>
      <c r="B56" s="14"/>
      <c r="C56" s="10"/>
      <c r="D56" s="10"/>
      <c r="E56" s="64"/>
      <c r="F56" s="86"/>
    </row>
    <row r="57" spans="1:6">
      <c r="A57" s="8"/>
      <c r="B57" s="9"/>
      <c r="C57" s="10"/>
      <c r="D57" s="10"/>
      <c r="E57" s="64"/>
      <c r="F57" s="82"/>
    </row>
    <row r="58" spans="1:6" ht="25.5">
      <c r="A58" s="15" t="s">
        <v>51</v>
      </c>
      <c r="B58" s="16" t="s">
        <v>52</v>
      </c>
      <c r="C58" s="17"/>
      <c r="D58" s="18"/>
      <c r="E58" s="65"/>
      <c r="F58" s="86"/>
    </row>
    <row r="59" spans="1:6" ht="102.75">
      <c r="A59" s="15"/>
      <c r="B59" s="12" t="s">
        <v>53</v>
      </c>
    </row>
    <row r="60" spans="1:6">
      <c r="A60" s="15"/>
      <c r="B60" s="46" t="s">
        <v>54</v>
      </c>
      <c r="C60" s="22" t="s">
        <v>14</v>
      </c>
      <c r="D60" s="23">
        <v>350</v>
      </c>
      <c r="E60" s="66"/>
      <c r="F60" s="81">
        <f>D60*E60</f>
        <v>0</v>
      </c>
    </row>
    <row r="62" spans="1:6" ht="38.25">
      <c r="A62" s="15" t="s">
        <v>55</v>
      </c>
      <c r="B62" s="16" t="s">
        <v>56</v>
      </c>
      <c r="C62" s="17"/>
      <c r="D62" s="18"/>
      <c r="E62" s="65"/>
      <c r="F62" s="86"/>
    </row>
    <row r="63" spans="1:6" ht="128.25">
      <c r="A63" s="15"/>
      <c r="B63" s="12" t="s">
        <v>57</v>
      </c>
    </row>
    <row r="64" spans="1:6">
      <c r="A64" s="15"/>
      <c r="B64" s="12" t="s">
        <v>7</v>
      </c>
    </row>
    <row r="65" spans="1:9" ht="51.75">
      <c r="A65" s="15"/>
      <c r="B65" s="12" t="s">
        <v>58</v>
      </c>
    </row>
    <row r="66" spans="1:9">
      <c r="A66" s="15"/>
      <c r="B66" s="46" t="s">
        <v>59</v>
      </c>
      <c r="C66" s="22" t="s">
        <v>14</v>
      </c>
      <c r="D66" s="23">
        <v>325</v>
      </c>
      <c r="E66" s="66"/>
      <c r="F66" s="81">
        <f>D66*E66</f>
        <v>0</v>
      </c>
    </row>
    <row r="68" spans="1:9" ht="25.5">
      <c r="A68" s="15" t="s">
        <v>60</v>
      </c>
      <c r="B68" s="16" t="s">
        <v>61</v>
      </c>
      <c r="C68" s="17"/>
      <c r="D68" s="18"/>
      <c r="E68" s="65"/>
      <c r="F68" s="86"/>
    </row>
    <row r="69" spans="1:9" ht="77.25">
      <c r="A69" s="15"/>
      <c r="B69" s="12" t="s">
        <v>62</v>
      </c>
    </row>
    <row r="70" spans="1:9" ht="26.25">
      <c r="A70" s="15"/>
      <c r="B70" s="46" t="s">
        <v>15</v>
      </c>
      <c r="C70" s="22" t="s">
        <v>14</v>
      </c>
      <c r="D70" s="23">
        <v>19.5</v>
      </c>
      <c r="E70" s="66"/>
      <c r="F70" s="81">
        <f t="shared" ref="F70:F75" si="1">D70*E70</f>
        <v>0</v>
      </c>
    </row>
    <row r="71" spans="1:9" ht="25.5">
      <c r="A71" s="24"/>
      <c r="B71" s="28" t="s">
        <v>17</v>
      </c>
      <c r="C71" s="26" t="s">
        <v>16</v>
      </c>
      <c r="D71" s="27">
        <v>15.5</v>
      </c>
      <c r="E71" s="66"/>
      <c r="F71" s="81">
        <f t="shared" si="1"/>
        <v>0</v>
      </c>
    </row>
    <row r="72" spans="1:9">
      <c r="A72" s="24"/>
      <c r="B72" s="28" t="s">
        <v>18</v>
      </c>
      <c r="C72" s="26" t="s">
        <v>16</v>
      </c>
      <c r="D72" s="27">
        <v>68</v>
      </c>
      <c r="E72" s="66"/>
      <c r="F72" s="81">
        <f t="shared" si="1"/>
        <v>0</v>
      </c>
    </row>
    <row r="73" spans="1:9">
      <c r="A73" s="24"/>
      <c r="B73" s="49" t="s">
        <v>19</v>
      </c>
      <c r="C73" s="26" t="s">
        <v>16</v>
      </c>
      <c r="D73" s="27">
        <v>52</v>
      </c>
      <c r="E73" s="66"/>
      <c r="F73" s="81">
        <f t="shared" si="1"/>
        <v>0</v>
      </c>
    </row>
    <row r="74" spans="1:9">
      <c r="A74" s="24"/>
      <c r="B74" s="29" t="s">
        <v>20</v>
      </c>
      <c r="C74" s="26" t="s">
        <v>16</v>
      </c>
      <c r="D74" s="27">
        <v>15.5</v>
      </c>
      <c r="E74" s="66"/>
      <c r="F74" s="81">
        <f t="shared" si="1"/>
        <v>0</v>
      </c>
    </row>
    <row r="75" spans="1:9">
      <c r="A75" s="30"/>
      <c r="B75" s="28" t="s">
        <v>21</v>
      </c>
      <c r="C75" s="26" t="s">
        <v>16</v>
      </c>
      <c r="D75" s="27">
        <v>24</v>
      </c>
      <c r="E75" s="66"/>
      <c r="F75" s="81">
        <f t="shared" si="1"/>
        <v>0</v>
      </c>
    </row>
    <row r="76" spans="1:9">
      <c r="A76" s="50"/>
      <c r="B76" s="51"/>
      <c r="C76" s="17"/>
      <c r="D76" s="18"/>
      <c r="E76" s="67"/>
      <c r="F76" s="82"/>
    </row>
    <row r="77" spans="1:9">
      <c r="A77" s="36" t="s">
        <v>48</v>
      </c>
      <c r="B77" s="37" t="s">
        <v>63</v>
      </c>
      <c r="C77" s="47"/>
      <c r="D77" s="47"/>
      <c r="E77" s="72"/>
      <c r="F77" s="88">
        <f>SUM(F57:F76)</f>
        <v>0</v>
      </c>
    </row>
    <row r="80" spans="1:9">
      <c r="G80" s="58"/>
      <c r="H80" s="59"/>
      <c r="I80" s="60"/>
    </row>
    <row r="81" spans="1:6">
      <c r="A81" s="52"/>
      <c r="B81" s="53" t="s">
        <v>64</v>
      </c>
      <c r="C81" s="53"/>
      <c r="D81" s="53"/>
      <c r="E81" s="73"/>
      <c r="F81" s="90"/>
    </row>
    <row r="83" spans="1:6">
      <c r="A83" s="40" t="s">
        <v>5</v>
      </c>
      <c r="B83" s="40" t="s">
        <v>6</v>
      </c>
      <c r="C83" s="40"/>
      <c r="D83" s="40"/>
      <c r="E83" s="74"/>
      <c r="F83" s="91">
        <f>F32</f>
        <v>0</v>
      </c>
    </row>
    <row r="84" spans="1:6">
      <c r="F84" s="92"/>
    </row>
    <row r="85" spans="1:6">
      <c r="A85" s="40" t="s">
        <v>36</v>
      </c>
      <c r="B85" s="40" t="s">
        <v>37</v>
      </c>
      <c r="C85" s="40"/>
      <c r="D85" s="40"/>
      <c r="E85" s="74"/>
      <c r="F85" s="91">
        <f>F49</f>
        <v>0</v>
      </c>
    </row>
    <row r="86" spans="1:6">
      <c r="F86" s="92"/>
    </row>
    <row r="87" spans="1:6">
      <c r="A87" s="40" t="s">
        <v>48</v>
      </c>
      <c r="B87" s="40" t="s">
        <v>49</v>
      </c>
      <c r="C87" s="40"/>
      <c r="D87" s="40"/>
      <c r="E87" s="74"/>
      <c r="F87" s="91">
        <f>F77</f>
        <v>0</v>
      </c>
    </row>
    <row r="88" spans="1:6">
      <c r="A88" s="54"/>
      <c r="B88" s="55"/>
      <c r="C88" s="56"/>
      <c r="D88" s="56"/>
      <c r="E88" s="75"/>
      <c r="F88" s="93"/>
    </row>
    <row r="89" spans="1:6">
      <c r="F89" s="94">
        <f>SUM(F83:F87)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Kreso</dc:creator>
  <cp:lastModifiedBy>Tamara Kovačić Relja</cp:lastModifiedBy>
  <dcterms:created xsi:type="dcterms:W3CDTF">2015-06-05T18:17:20Z</dcterms:created>
  <dcterms:modified xsi:type="dcterms:W3CDTF">2024-05-20T07:49:19Z</dcterms:modified>
</cp:coreProperties>
</file>